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Juliano 2016\"/>
    </mc:Choice>
  </mc:AlternateContent>
  <bookViews>
    <workbookView xWindow="240" yWindow="75" windowWidth="20055" windowHeight="7935"/>
  </bookViews>
  <sheets>
    <sheet name="Incluídas" sheetId="4" r:id="rId1"/>
    <sheet name="Excluídas" sheetId="2" r:id="rId2"/>
    <sheet name="Alteradas" sheetId="3" r:id="rId3"/>
  </sheets>
  <definedNames>
    <definedName name="_xlnm._FilterDatabase" localSheetId="1" hidden="1">Excluídas!$A$1:$O$63</definedName>
    <definedName name="_xlnm._FilterDatabase" localSheetId="0" hidden="1">Incluídas!$A$1:$O$206</definedName>
  </definedNames>
  <calcPr calcId="152511" iterateDelta="1E-4"/>
</workbook>
</file>

<file path=xl/calcChain.xml><?xml version="1.0" encoding="utf-8"?>
<calcChain xmlns="http://schemas.openxmlformats.org/spreadsheetml/2006/main">
  <c r="G55" i="2" l="1"/>
  <c r="F55" i="2"/>
  <c r="E55" i="2"/>
  <c r="D55" i="2"/>
  <c r="C55" i="2"/>
  <c r="B55" i="2"/>
  <c r="A55" i="2"/>
  <c r="G54" i="2"/>
  <c r="F54" i="2"/>
  <c r="E54" i="2"/>
  <c r="D54" i="2"/>
  <c r="C54" i="2"/>
  <c r="B54" i="2"/>
  <c r="A54" i="2"/>
  <c r="G53" i="2"/>
  <c r="F53" i="2"/>
  <c r="E53" i="2"/>
  <c r="D53" i="2"/>
  <c r="C53" i="2"/>
  <c r="B53" i="2"/>
  <c r="A53" i="2"/>
  <c r="G52" i="2"/>
  <c r="F52" i="2"/>
  <c r="E52" i="2"/>
  <c r="D52" i="2"/>
  <c r="C52" i="2"/>
  <c r="B52" i="2"/>
  <c r="A52" i="2"/>
  <c r="G51" i="2"/>
  <c r="F51" i="2"/>
  <c r="E51" i="2"/>
  <c r="D51" i="2"/>
  <c r="C51" i="2"/>
  <c r="B51" i="2"/>
  <c r="A51" i="2"/>
  <c r="G50" i="2"/>
  <c r="F50" i="2"/>
  <c r="E50" i="2"/>
  <c r="D50" i="2"/>
  <c r="C50" i="2"/>
  <c r="B50" i="2"/>
  <c r="A50" i="2"/>
  <c r="G49" i="2"/>
  <c r="F49" i="2"/>
  <c r="E49" i="2"/>
  <c r="D49" i="2"/>
  <c r="C49" i="2"/>
  <c r="B49" i="2"/>
  <c r="A49" i="2"/>
  <c r="G48" i="2"/>
  <c r="F48" i="2"/>
  <c r="E48" i="2"/>
  <c r="D48" i="2"/>
  <c r="C48" i="2"/>
  <c r="B48" i="2"/>
  <c r="A48" i="2"/>
  <c r="G63" i="2" l="1"/>
  <c r="F63" i="2"/>
  <c r="E63" i="2"/>
  <c r="D63" i="2"/>
  <c r="C63" i="2"/>
  <c r="B63" i="2"/>
  <c r="A63" i="2"/>
  <c r="G62" i="2"/>
  <c r="F62" i="2"/>
  <c r="E62" i="2"/>
  <c r="D62" i="2"/>
  <c r="C62" i="2"/>
  <c r="B62" i="2"/>
  <c r="A62" i="2"/>
  <c r="G61" i="2"/>
  <c r="F61" i="2"/>
  <c r="E61" i="2"/>
  <c r="D61" i="2"/>
  <c r="C61" i="2"/>
  <c r="B61" i="2"/>
  <c r="A61" i="2"/>
  <c r="G60" i="2"/>
  <c r="F60" i="2"/>
  <c r="E60" i="2"/>
  <c r="D60" i="2"/>
  <c r="C60" i="2"/>
  <c r="B60" i="2"/>
  <c r="A60" i="2"/>
  <c r="G59" i="2"/>
  <c r="F59" i="2"/>
  <c r="E59" i="2"/>
  <c r="D59" i="2"/>
  <c r="C59" i="2"/>
  <c r="B59" i="2"/>
  <c r="A59" i="2"/>
  <c r="G58" i="2"/>
  <c r="F58" i="2"/>
  <c r="E58" i="2"/>
  <c r="D58" i="2"/>
  <c r="C58" i="2"/>
  <c r="B58" i="2"/>
  <c r="A58" i="2"/>
  <c r="G57" i="2"/>
  <c r="F57" i="2"/>
  <c r="E57" i="2"/>
  <c r="D57" i="2"/>
  <c r="C57" i="2"/>
  <c r="B57" i="2"/>
  <c r="A57" i="2"/>
  <c r="G56" i="2"/>
  <c r="F56" i="2"/>
  <c r="E56" i="2"/>
  <c r="D56" i="2"/>
  <c r="C56" i="2"/>
  <c r="B56" i="2"/>
  <c r="A56" i="2"/>
  <c r="G47" i="2"/>
  <c r="F47" i="2"/>
  <c r="E47" i="2"/>
  <c r="D47" i="2"/>
  <c r="C47" i="2"/>
  <c r="B47" i="2"/>
  <c r="A47" i="2"/>
  <c r="G46" i="2"/>
  <c r="F46" i="2"/>
  <c r="E46" i="2"/>
  <c r="D46" i="2"/>
  <c r="C46" i="2"/>
  <c r="B46" i="2"/>
  <c r="A46" i="2"/>
  <c r="G45" i="2"/>
  <c r="F45" i="2"/>
  <c r="E45" i="2"/>
  <c r="D45" i="2"/>
  <c r="C45" i="2"/>
  <c r="B45" i="2"/>
  <c r="A45" i="2"/>
  <c r="G44" i="2"/>
  <c r="F44" i="2"/>
  <c r="E44" i="2"/>
  <c r="D44" i="2"/>
  <c r="C44" i="2"/>
  <c r="B44" i="2"/>
  <c r="A44" i="2"/>
  <c r="G43" i="2"/>
  <c r="F43" i="2"/>
  <c r="E43" i="2"/>
  <c r="D43" i="2"/>
  <c r="C43" i="2"/>
  <c r="B43" i="2"/>
  <c r="A43" i="2"/>
  <c r="G42" i="2"/>
  <c r="F42" i="2"/>
  <c r="E42" i="2"/>
  <c r="D42" i="2"/>
  <c r="C42" i="2"/>
  <c r="B42" i="2"/>
  <c r="A42" i="2"/>
  <c r="G41" i="2"/>
  <c r="F41" i="2"/>
  <c r="E41" i="2"/>
  <c r="D41" i="2"/>
  <c r="C41" i="2"/>
  <c r="B41" i="2"/>
  <c r="A41" i="2"/>
  <c r="G40" i="2"/>
  <c r="F40" i="2"/>
  <c r="E40" i="2"/>
  <c r="D40" i="2"/>
  <c r="C40" i="2"/>
  <c r="B40" i="2"/>
  <c r="A40" i="2"/>
  <c r="G39" i="2"/>
  <c r="F39" i="2"/>
  <c r="E39" i="2"/>
  <c r="D39" i="2"/>
  <c r="C39" i="2"/>
  <c r="B39" i="2"/>
  <c r="A39" i="2"/>
  <c r="G38" i="2"/>
  <c r="F38" i="2"/>
  <c r="E38" i="2"/>
  <c r="D38" i="2"/>
  <c r="C38" i="2"/>
  <c r="B38" i="2"/>
  <c r="A38" i="2"/>
  <c r="G37" i="2"/>
  <c r="F37" i="2"/>
  <c r="E37" i="2"/>
  <c r="D37" i="2"/>
  <c r="C37" i="2"/>
  <c r="B37" i="2"/>
  <c r="A37" i="2"/>
  <c r="G36" i="2"/>
  <c r="F36" i="2"/>
  <c r="E36" i="2"/>
  <c r="D36" i="2"/>
  <c r="C36" i="2"/>
  <c r="B36" i="2"/>
  <c r="A36" i="2"/>
  <c r="G35" i="2"/>
  <c r="F35" i="2"/>
  <c r="E35" i="2"/>
  <c r="D35" i="2"/>
  <c r="C35" i="2"/>
  <c r="B35" i="2"/>
  <c r="A35" i="2"/>
  <c r="G34" i="2"/>
  <c r="F34" i="2"/>
  <c r="E34" i="2"/>
  <c r="D34" i="2"/>
  <c r="C34" i="2"/>
  <c r="B34" i="2"/>
  <c r="A34" i="2"/>
  <c r="G33" i="2"/>
  <c r="F33" i="2"/>
  <c r="E33" i="2"/>
  <c r="D33" i="2"/>
  <c r="C33" i="2"/>
  <c r="B33" i="2"/>
  <c r="A33" i="2"/>
  <c r="G32" i="2"/>
  <c r="F32" i="2"/>
  <c r="E32" i="2"/>
  <c r="D32" i="2"/>
  <c r="C32" i="2"/>
  <c r="B32" i="2"/>
  <c r="A32" i="2"/>
  <c r="G31" i="2"/>
  <c r="F31" i="2"/>
  <c r="E31" i="2"/>
  <c r="D31" i="2"/>
  <c r="C31" i="2"/>
  <c r="B31" i="2"/>
  <c r="A31" i="2"/>
  <c r="G30" i="2"/>
  <c r="F30" i="2"/>
  <c r="E30" i="2"/>
  <c r="D30" i="2"/>
  <c r="C30" i="2"/>
  <c r="B30" i="2"/>
  <c r="A30" i="2"/>
  <c r="G29" i="2"/>
  <c r="F29" i="2"/>
  <c r="E29" i="2"/>
  <c r="D29" i="2"/>
  <c r="C29" i="2"/>
  <c r="B29" i="2"/>
  <c r="A29" i="2"/>
  <c r="G28" i="2"/>
  <c r="F28" i="2"/>
  <c r="E28" i="2"/>
  <c r="D28" i="2"/>
  <c r="C28" i="2"/>
  <c r="B28" i="2"/>
  <c r="A28" i="2"/>
  <c r="G27" i="2"/>
  <c r="F27" i="2"/>
  <c r="E27" i="2"/>
  <c r="D27" i="2"/>
  <c r="C27" i="2"/>
  <c r="B27" i="2"/>
  <c r="A27" i="2"/>
  <c r="G26" i="2"/>
  <c r="F26" i="2"/>
  <c r="E26" i="2"/>
  <c r="D26" i="2"/>
  <c r="C26" i="2"/>
  <c r="B26" i="2"/>
  <c r="A26" i="2"/>
  <c r="G25" i="2"/>
  <c r="F25" i="2"/>
  <c r="E25" i="2"/>
  <c r="D25" i="2"/>
  <c r="C25" i="2"/>
  <c r="B25" i="2"/>
  <c r="A25" i="2"/>
  <c r="G24" i="2"/>
  <c r="F24" i="2"/>
  <c r="E24" i="2"/>
  <c r="D24" i="2"/>
  <c r="C24" i="2"/>
  <c r="B24" i="2"/>
  <c r="A24" i="2"/>
  <c r="G23" i="2"/>
  <c r="F23" i="2"/>
  <c r="E23" i="2"/>
  <c r="D23" i="2"/>
  <c r="C23" i="2"/>
  <c r="B23" i="2"/>
  <c r="A23" i="2"/>
  <c r="G22" i="2"/>
  <c r="F22" i="2"/>
  <c r="E22" i="2"/>
  <c r="D22" i="2"/>
  <c r="C22" i="2"/>
  <c r="B22" i="2"/>
  <c r="A22" i="2"/>
  <c r="G21" i="2"/>
  <c r="F21" i="2"/>
  <c r="E21" i="2"/>
  <c r="D21" i="2"/>
  <c r="C21" i="2"/>
  <c r="B21" i="2"/>
  <c r="A21" i="2"/>
  <c r="G20" i="2"/>
  <c r="F20" i="2"/>
  <c r="E20" i="2"/>
  <c r="D20" i="2"/>
  <c r="C20" i="2"/>
  <c r="B20" i="2"/>
  <c r="A20" i="2"/>
  <c r="G19" i="2"/>
  <c r="F19" i="2"/>
  <c r="E19" i="2"/>
  <c r="D19" i="2"/>
  <c r="C19" i="2"/>
  <c r="B19" i="2"/>
  <c r="A19" i="2"/>
  <c r="G18" i="2"/>
  <c r="F18" i="2"/>
  <c r="E18" i="2"/>
  <c r="D18" i="2"/>
  <c r="C18" i="2"/>
  <c r="B18" i="2"/>
  <c r="A18" i="2"/>
  <c r="G16" i="2"/>
  <c r="F16" i="2"/>
  <c r="E16" i="2"/>
  <c r="D16" i="2"/>
  <c r="C16" i="2"/>
  <c r="B16" i="2"/>
  <c r="A16" i="2"/>
  <c r="G15" i="2"/>
  <c r="F15" i="2"/>
  <c r="E15" i="2"/>
  <c r="D15" i="2"/>
  <c r="C15" i="2"/>
  <c r="B15" i="2"/>
  <c r="A15" i="2"/>
  <c r="G14" i="2"/>
  <c r="F14" i="2"/>
  <c r="E14" i="2"/>
  <c r="D14" i="2"/>
  <c r="C14" i="2"/>
  <c r="B14" i="2"/>
  <c r="A14" i="2"/>
  <c r="G13" i="2"/>
  <c r="F13" i="2"/>
  <c r="E13" i="2"/>
  <c r="D13" i="2"/>
  <c r="C13" i="2"/>
  <c r="B13" i="2"/>
  <c r="A13" i="2"/>
  <c r="G12" i="2"/>
  <c r="F12" i="2"/>
  <c r="E12" i="2"/>
  <c r="D12" i="2"/>
  <c r="C12" i="2"/>
  <c r="B12" i="2"/>
  <c r="A12" i="2"/>
  <c r="G11" i="2"/>
  <c r="F11" i="2"/>
  <c r="E11" i="2"/>
  <c r="D11" i="2"/>
  <c r="C11" i="2"/>
  <c r="B11" i="2"/>
  <c r="A11" i="2"/>
  <c r="G10" i="2"/>
  <c r="F10" i="2"/>
  <c r="E10" i="2"/>
  <c r="D10" i="2"/>
  <c r="C10" i="2"/>
  <c r="B10" i="2"/>
  <c r="A10" i="2"/>
  <c r="G9" i="2"/>
  <c r="F9" i="2"/>
  <c r="E9" i="2"/>
  <c r="D9" i="2"/>
  <c r="C9" i="2"/>
  <c r="B9" i="2"/>
  <c r="A9" i="2"/>
  <c r="G8" i="2"/>
  <c r="F8" i="2"/>
  <c r="E8" i="2"/>
  <c r="D8" i="2"/>
  <c r="C8" i="2"/>
  <c r="B8" i="2"/>
  <c r="A8" i="2"/>
  <c r="G7" i="2"/>
  <c r="F7" i="2"/>
  <c r="E7" i="2"/>
  <c r="D7" i="2"/>
  <c r="C7" i="2"/>
  <c r="B7" i="2"/>
  <c r="A7" i="2"/>
  <c r="G6" i="2"/>
  <c r="F6" i="2"/>
  <c r="E6" i="2"/>
  <c r="D6" i="2"/>
  <c r="C6" i="2"/>
  <c r="B6" i="2"/>
  <c r="A6" i="2"/>
  <c r="G5" i="2"/>
  <c r="F5" i="2"/>
  <c r="E5" i="2"/>
  <c r="D5" i="2"/>
  <c r="C5" i="2"/>
  <c r="B5" i="2"/>
  <c r="A5" i="2"/>
  <c r="G4" i="2"/>
  <c r="F4" i="2"/>
  <c r="E4" i="2"/>
  <c r="D4" i="2"/>
  <c r="C4" i="2"/>
  <c r="B4" i="2"/>
  <c r="A4" i="2"/>
  <c r="G3" i="2"/>
  <c r="F3" i="2"/>
  <c r="E3" i="2"/>
  <c r="D3" i="2"/>
  <c r="C3" i="2"/>
  <c r="B3" i="2"/>
  <c r="A3" i="2"/>
  <c r="G2" i="2"/>
  <c r="F2" i="2"/>
  <c r="E2" i="2"/>
  <c r="D2" i="2"/>
  <c r="C2" i="2"/>
  <c r="B2" i="2"/>
  <c r="A2" i="2"/>
  <c r="G1" i="2"/>
  <c r="F1" i="2"/>
  <c r="E1" i="2"/>
  <c r="D1" i="2"/>
  <c r="C1" i="2"/>
  <c r="B1" i="2"/>
  <c r="A1" i="2"/>
  <c r="G194" i="4" l="1"/>
  <c r="F194" i="4"/>
  <c r="E194" i="4"/>
  <c r="D194" i="4"/>
  <c r="C194" i="4"/>
  <c r="B194" i="4"/>
  <c r="A194" i="4"/>
  <c r="G193" i="4"/>
  <c r="F193" i="4"/>
  <c r="E193" i="4"/>
  <c r="D193" i="4"/>
  <c r="C193" i="4"/>
  <c r="B193" i="4"/>
  <c r="A193" i="4"/>
  <c r="G192" i="4"/>
  <c r="F192" i="4"/>
  <c r="E192" i="4"/>
  <c r="D192" i="4"/>
  <c r="C192" i="4"/>
  <c r="B192" i="4"/>
  <c r="A192" i="4"/>
  <c r="G191" i="4"/>
  <c r="F191" i="4"/>
  <c r="E191" i="4"/>
  <c r="D191" i="4"/>
  <c r="C191" i="4"/>
  <c r="B191" i="4"/>
  <c r="A191" i="4"/>
  <c r="G190" i="4"/>
  <c r="F190" i="4"/>
  <c r="E190" i="4"/>
  <c r="D190" i="4"/>
  <c r="C190" i="4"/>
  <c r="B190" i="4"/>
  <c r="A190" i="4"/>
  <c r="G189" i="4"/>
  <c r="F189" i="4"/>
  <c r="E189" i="4"/>
  <c r="D189" i="4"/>
  <c r="C189" i="4"/>
  <c r="B189" i="4"/>
  <c r="A189" i="4"/>
  <c r="G188" i="4"/>
  <c r="F188" i="4"/>
  <c r="E188" i="4"/>
  <c r="D188" i="4"/>
  <c r="C188" i="4"/>
  <c r="B188" i="4"/>
  <c r="A188" i="4"/>
  <c r="G187" i="4"/>
  <c r="F187" i="4"/>
  <c r="E187" i="4"/>
  <c r="D187" i="4"/>
  <c r="C187" i="4"/>
  <c r="B187" i="4"/>
  <c r="A187" i="4"/>
  <c r="G186" i="4"/>
  <c r="F186" i="4"/>
  <c r="E186" i="4"/>
  <c r="D186" i="4"/>
  <c r="C186" i="4"/>
  <c r="B186" i="4"/>
  <c r="A186" i="4"/>
  <c r="G185" i="4"/>
  <c r="F185" i="4"/>
  <c r="E185" i="4"/>
  <c r="D185" i="4"/>
  <c r="C185" i="4"/>
  <c r="B185" i="4"/>
  <c r="A185" i="4"/>
  <c r="G184" i="4"/>
  <c r="F184" i="4"/>
  <c r="E184" i="4"/>
  <c r="D184" i="4"/>
  <c r="C184" i="4"/>
  <c r="B184" i="4"/>
  <c r="A184" i="4"/>
  <c r="G183" i="4"/>
  <c r="F183" i="4"/>
  <c r="E183" i="4"/>
  <c r="D183" i="4"/>
  <c r="C183" i="4"/>
  <c r="B183" i="4"/>
  <c r="A183" i="4"/>
  <c r="G182" i="4"/>
  <c r="F182" i="4"/>
  <c r="E182" i="4"/>
  <c r="D182" i="4"/>
  <c r="C182" i="4"/>
  <c r="B182" i="4"/>
  <c r="A182" i="4"/>
  <c r="G181" i="4"/>
  <c r="F181" i="4"/>
  <c r="E181" i="4"/>
  <c r="D181" i="4"/>
  <c r="C181" i="4"/>
  <c r="B181" i="4"/>
  <c r="A181" i="4"/>
  <c r="G180" i="4"/>
  <c r="F180" i="4"/>
  <c r="E180" i="4"/>
  <c r="D180" i="4"/>
  <c r="C180" i="4"/>
  <c r="B180" i="4"/>
  <c r="A180" i="4"/>
  <c r="G179" i="4"/>
  <c r="F179" i="4"/>
  <c r="E179" i="4"/>
  <c r="D179" i="4"/>
  <c r="C179" i="4"/>
  <c r="B179" i="4"/>
  <c r="A179" i="4"/>
  <c r="G178" i="4"/>
  <c r="F178" i="4"/>
  <c r="E178" i="4"/>
  <c r="D178" i="4"/>
  <c r="C178" i="4"/>
  <c r="B178" i="4"/>
  <c r="A178" i="4"/>
  <c r="G177" i="4"/>
  <c r="F177" i="4"/>
  <c r="E177" i="4"/>
  <c r="D177" i="4"/>
  <c r="C177" i="4"/>
  <c r="B177" i="4"/>
  <c r="A177" i="4"/>
  <c r="G176" i="4"/>
  <c r="F176" i="4"/>
  <c r="E176" i="4"/>
  <c r="D176" i="4"/>
  <c r="C176" i="4"/>
  <c r="B176" i="4"/>
  <c r="A176" i="4"/>
  <c r="G175" i="4"/>
  <c r="F175" i="4"/>
  <c r="E175" i="4"/>
  <c r="D175" i="4"/>
  <c r="C175" i="4"/>
  <c r="B175" i="4"/>
  <c r="A175" i="4"/>
  <c r="G174" i="4"/>
  <c r="F174" i="4"/>
  <c r="E174" i="4"/>
  <c r="D174" i="4"/>
  <c r="C174" i="4"/>
  <c r="B174" i="4"/>
  <c r="A174" i="4"/>
  <c r="G173" i="4"/>
  <c r="F173" i="4"/>
  <c r="E173" i="4"/>
  <c r="D173" i="4"/>
  <c r="C173" i="4"/>
  <c r="B173" i="4"/>
  <c r="A173" i="4"/>
  <c r="G172" i="4"/>
  <c r="F172" i="4"/>
  <c r="E172" i="4"/>
  <c r="D172" i="4"/>
  <c r="C172" i="4"/>
  <c r="B172" i="4"/>
  <c r="A172" i="4"/>
  <c r="G171" i="4"/>
  <c r="F171" i="4"/>
  <c r="E171" i="4"/>
  <c r="D171" i="4"/>
  <c r="C171" i="4"/>
  <c r="B171" i="4"/>
  <c r="A171" i="4"/>
  <c r="G170" i="4"/>
  <c r="F170" i="4"/>
  <c r="E170" i="4"/>
  <c r="D170" i="4"/>
  <c r="C170" i="4"/>
  <c r="B170" i="4"/>
  <c r="A170" i="4"/>
  <c r="G169" i="4"/>
  <c r="F169" i="4"/>
  <c r="E169" i="4"/>
  <c r="D169" i="4"/>
  <c r="C169" i="4"/>
  <c r="B169" i="4"/>
  <c r="A169" i="4"/>
  <c r="G168" i="4"/>
  <c r="F168" i="4"/>
  <c r="E168" i="4"/>
  <c r="D168" i="4"/>
  <c r="C168" i="4"/>
  <c r="B168" i="4"/>
  <c r="A168" i="4"/>
  <c r="G167" i="4"/>
  <c r="F167" i="4"/>
  <c r="E167" i="4"/>
  <c r="D167" i="4"/>
  <c r="C167" i="4"/>
  <c r="B167" i="4"/>
  <c r="A167" i="4"/>
  <c r="G166" i="4"/>
  <c r="F166" i="4"/>
  <c r="E166" i="4"/>
  <c r="D166" i="4"/>
  <c r="C166" i="4"/>
  <c r="B166" i="4"/>
  <c r="A166" i="4"/>
  <c r="G165" i="4"/>
  <c r="F165" i="4"/>
  <c r="E165" i="4"/>
  <c r="D165" i="4"/>
  <c r="C165" i="4"/>
  <c r="B165" i="4"/>
  <c r="A165" i="4"/>
  <c r="G164" i="4"/>
  <c r="F164" i="4"/>
  <c r="E164" i="4"/>
  <c r="D164" i="4"/>
  <c r="C164" i="4"/>
  <c r="B164" i="4"/>
  <c r="A164" i="4"/>
  <c r="G163" i="4"/>
  <c r="F163" i="4"/>
  <c r="E163" i="4"/>
  <c r="D163" i="4"/>
  <c r="C163" i="4"/>
  <c r="B163" i="4"/>
  <c r="A163" i="4"/>
  <c r="G162" i="4"/>
  <c r="F162" i="4"/>
  <c r="E162" i="4"/>
  <c r="D162" i="4"/>
  <c r="C162" i="4"/>
  <c r="B162" i="4"/>
  <c r="A162" i="4"/>
  <c r="G161" i="4"/>
  <c r="F161" i="4"/>
  <c r="E161" i="4"/>
  <c r="D161" i="4"/>
  <c r="C161" i="4"/>
  <c r="B161" i="4"/>
  <c r="A161" i="4"/>
  <c r="G160" i="4"/>
  <c r="F160" i="4"/>
  <c r="E160" i="4"/>
  <c r="D160" i="4"/>
  <c r="C160" i="4"/>
  <c r="B160" i="4"/>
  <c r="A160" i="4"/>
  <c r="G159" i="4"/>
  <c r="F159" i="4"/>
  <c r="E159" i="4"/>
  <c r="D159" i="4"/>
  <c r="C159" i="4"/>
  <c r="B159" i="4"/>
  <c r="A159" i="4"/>
  <c r="G158" i="4"/>
  <c r="F158" i="4"/>
  <c r="E158" i="4"/>
  <c r="D158" i="4"/>
  <c r="C158" i="4"/>
  <c r="B158" i="4"/>
  <c r="A158" i="4"/>
  <c r="G157" i="4"/>
  <c r="F157" i="4"/>
  <c r="E157" i="4"/>
  <c r="D157" i="4"/>
  <c r="C157" i="4"/>
  <c r="B157" i="4"/>
  <c r="A157" i="4"/>
  <c r="G156" i="4"/>
  <c r="F156" i="4"/>
  <c r="E156" i="4"/>
  <c r="D156" i="4"/>
  <c r="C156" i="4"/>
  <c r="B156" i="4"/>
  <c r="A156" i="4"/>
  <c r="G155" i="4"/>
  <c r="F155" i="4"/>
  <c r="E155" i="4"/>
  <c r="D155" i="4"/>
  <c r="C155" i="4"/>
  <c r="B155" i="4"/>
  <c r="A155" i="4"/>
  <c r="G154" i="4"/>
  <c r="F154" i="4"/>
  <c r="E154" i="4"/>
  <c r="D154" i="4"/>
  <c r="C154" i="4"/>
  <c r="B154" i="4"/>
  <c r="A154" i="4"/>
  <c r="G153" i="4"/>
  <c r="F153" i="4"/>
  <c r="E153" i="4"/>
  <c r="D153" i="4"/>
  <c r="C153" i="4"/>
  <c r="B153" i="4"/>
  <c r="A153" i="4"/>
  <c r="G152" i="4"/>
  <c r="F152" i="4"/>
  <c r="E152" i="4"/>
  <c r="D152" i="4"/>
  <c r="C152" i="4"/>
  <c r="B152" i="4"/>
  <c r="A152" i="4"/>
  <c r="G151" i="4"/>
  <c r="F151" i="4"/>
  <c r="E151" i="4"/>
  <c r="D151" i="4"/>
  <c r="C151" i="4"/>
  <c r="B151" i="4"/>
  <c r="A151" i="4"/>
  <c r="G150" i="4"/>
  <c r="F150" i="4"/>
  <c r="E150" i="4"/>
  <c r="D150" i="4"/>
  <c r="C150" i="4"/>
  <c r="B150" i="4"/>
  <c r="A150" i="4"/>
  <c r="G149" i="4"/>
  <c r="F149" i="4"/>
  <c r="E149" i="4"/>
  <c r="D149" i="4"/>
  <c r="C149" i="4"/>
  <c r="B149" i="4"/>
  <c r="A149" i="4"/>
  <c r="G148" i="4"/>
  <c r="F148" i="4"/>
  <c r="E148" i="4"/>
  <c r="D148" i="4"/>
  <c r="C148" i="4"/>
  <c r="B148" i="4"/>
  <c r="A148" i="4"/>
  <c r="G147" i="4"/>
  <c r="F147" i="4"/>
  <c r="E147" i="4"/>
  <c r="D147" i="4"/>
  <c r="C147" i="4"/>
  <c r="B147" i="4"/>
  <c r="A147" i="4"/>
  <c r="G146" i="4"/>
  <c r="F146" i="4"/>
  <c r="E146" i="4"/>
  <c r="D146" i="4"/>
  <c r="C146" i="4"/>
  <c r="B146" i="4"/>
  <c r="A146" i="4"/>
  <c r="G145" i="4"/>
  <c r="F145" i="4"/>
  <c r="E145" i="4"/>
  <c r="D145" i="4"/>
  <c r="C145" i="4"/>
  <c r="B145" i="4"/>
  <c r="A145" i="4"/>
  <c r="G144" i="4"/>
  <c r="F144" i="4"/>
  <c r="E144" i="4"/>
  <c r="D144" i="4"/>
  <c r="C144" i="4"/>
  <c r="B144" i="4"/>
  <c r="A144" i="4"/>
  <c r="G143" i="4"/>
  <c r="F143" i="4"/>
  <c r="E143" i="4"/>
  <c r="D143" i="4"/>
  <c r="C143" i="4"/>
  <c r="B143" i="4"/>
  <c r="A143" i="4"/>
  <c r="G142" i="4"/>
  <c r="F142" i="4"/>
  <c r="E142" i="4"/>
  <c r="D142" i="4"/>
  <c r="C142" i="4"/>
  <c r="B142" i="4"/>
  <c r="A142" i="4"/>
  <c r="G141" i="4"/>
  <c r="F141" i="4"/>
  <c r="E141" i="4"/>
  <c r="D141" i="4"/>
  <c r="C141" i="4"/>
  <c r="B141" i="4"/>
  <c r="A141" i="4"/>
  <c r="G140" i="4"/>
  <c r="F140" i="4"/>
  <c r="E140" i="4"/>
  <c r="D140" i="4"/>
  <c r="C140" i="4"/>
  <c r="B140" i="4"/>
  <c r="A140" i="4"/>
  <c r="G139" i="4"/>
  <c r="F139" i="4"/>
  <c r="E139" i="4"/>
  <c r="D139" i="4"/>
  <c r="C139" i="4"/>
  <c r="B139" i="4"/>
  <c r="A139" i="4"/>
  <c r="G138" i="4"/>
  <c r="F138" i="4"/>
  <c r="E138" i="4"/>
  <c r="D138" i="4"/>
  <c r="C138" i="4"/>
  <c r="B138" i="4"/>
  <c r="A138" i="4"/>
  <c r="G137" i="4"/>
  <c r="F137" i="4"/>
  <c r="E137" i="4"/>
  <c r="D137" i="4"/>
  <c r="C137" i="4"/>
  <c r="B137" i="4"/>
  <c r="A137" i="4"/>
  <c r="G136" i="4"/>
  <c r="F136" i="4"/>
  <c r="E136" i="4"/>
  <c r="D136" i="4"/>
  <c r="C136" i="4"/>
  <c r="B136" i="4"/>
  <c r="A136" i="4"/>
  <c r="G135" i="4"/>
  <c r="F135" i="4"/>
  <c r="E135" i="4"/>
  <c r="D135" i="4"/>
  <c r="C135" i="4"/>
  <c r="B135" i="4"/>
  <c r="A135" i="4"/>
  <c r="G134" i="4"/>
  <c r="F134" i="4"/>
  <c r="E134" i="4"/>
  <c r="D134" i="4"/>
  <c r="C134" i="4"/>
  <c r="B134" i="4"/>
  <c r="A134" i="4"/>
  <c r="G133" i="4"/>
  <c r="F133" i="4"/>
  <c r="E133" i="4"/>
  <c r="D133" i="4"/>
  <c r="C133" i="4"/>
  <c r="B133" i="4"/>
  <c r="A133" i="4"/>
  <c r="G132" i="4"/>
  <c r="F132" i="4"/>
  <c r="E132" i="4"/>
  <c r="D132" i="4"/>
  <c r="C132" i="4"/>
  <c r="B132" i="4"/>
  <c r="A132" i="4"/>
  <c r="G131" i="4"/>
  <c r="F131" i="4"/>
  <c r="E131" i="4"/>
  <c r="D131" i="4"/>
  <c r="C131" i="4"/>
  <c r="B131" i="4"/>
  <c r="A131" i="4"/>
  <c r="G130" i="4"/>
  <c r="F130" i="4"/>
  <c r="E130" i="4"/>
  <c r="D130" i="4"/>
  <c r="C130" i="4"/>
  <c r="B130" i="4"/>
  <c r="A130" i="4"/>
  <c r="G129" i="4"/>
  <c r="F129" i="4"/>
  <c r="E129" i="4"/>
  <c r="D129" i="4"/>
  <c r="C129" i="4"/>
  <c r="B129" i="4"/>
  <c r="A129" i="4"/>
  <c r="G128" i="4"/>
  <c r="F128" i="4"/>
  <c r="E128" i="4"/>
  <c r="D128" i="4"/>
  <c r="C128" i="4"/>
  <c r="B128" i="4"/>
  <c r="A128" i="4"/>
  <c r="G127" i="4"/>
  <c r="F127" i="4"/>
  <c r="E127" i="4"/>
  <c r="D127" i="4"/>
  <c r="C127" i="4"/>
  <c r="B127" i="4"/>
  <c r="A127" i="4"/>
  <c r="G126" i="4"/>
  <c r="F126" i="4"/>
  <c r="E126" i="4"/>
  <c r="D126" i="4"/>
  <c r="C126" i="4"/>
  <c r="B126" i="4"/>
  <c r="A126" i="4"/>
  <c r="G125" i="4"/>
  <c r="F125" i="4"/>
  <c r="E125" i="4"/>
  <c r="D125" i="4"/>
  <c r="C125" i="4"/>
  <c r="B125" i="4"/>
  <c r="A125" i="4"/>
  <c r="G124" i="4"/>
  <c r="F124" i="4"/>
  <c r="E124" i="4"/>
  <c r="D124" i="4"/>
  <c r="C124" i="4"/>
  <c r="B124" i="4"/>
  <c r="A124" i="4"/>
  <c r="G123" i="4"/>
  <c r="F123" i="4"/>
  <c r="E123" i="4"/>
  <c r="D123" i="4"/>
  <c r="C123" i="4"/>
  <c r="B123" i="4"/>
  <c r="A123" i="4"/>
  <c r="G122" i="4"/>
  <c r="F122" i="4"/>
  <c r="E122" i="4"/>
  <c r="D122" i="4"/>
  <c r="C122" i="4"/>
  <c r="B122" i="4"/>
  <c r="A122" i="4"/>
  <c r="G121" i="4"/>
  <c r="F121" i="4"/>
  <c r="E121" i="4"/>
  <c r="D121" i="4"/>
  <c r="C121" i="4"/>
  <c r="B121" i="4"/>
  <c r="A121" i="4"/>
  <c r="G120" i="4"/>
  <c r="F120" i="4"/>
  <c r="E120" i="4"/>
  <c r="D120" i="4"/>
  <c r="C120" i="4"/>
  <c r="B120" i="4"/>
  <c r="A120" i="4"/>
  <c r="G119" i="4"/>
  <c r="F119" i="4"/>
  <c r="E119" i="4"/>
  <c r="D119" i="4"/>
  <c r="C119" i="4"/>
  <c r="B119" i="4"/>
  <c r="A119" i="4"/>
  <c r="G118" i="4"/>
  <c r="F118" i="4"/>
  <c r="E118" i="4"/>
  <c r="D118" i="4"/>
  <c r="C118" i="4"/>
  <c r="B118" i="4"/>
  <c r="A118" i="4"/>
  <c r="G117" i="4"/>
  <c r="F117" i="4"/>
  <c r="E117" i="4"/>
  <c r="D117" i="4"/>
  <c r="C117" i="4"/>
  <c r="B117" i="4"/>
  <c r="A117" i="4"/>
  <c r="G116" i="4"/>
  <c r="F116" i="4"/>
  <c r="E116" i="4"/>
  <c r="D116" i="4"/>
  <c r="C116" i="4"/>
  <c r="B116" i="4"/>
  <c r="A116" i="4"/>
  <c r="G115" i="4"/>
  <c r="F115" i="4"/>
  <c r="E115" i="4"/>
  <c r="D115" i="4"/>
  <c r="C115" i="4"/>
  <c r="B115" i="4"/>
  <c r="A115" i="4"/>
  <c r="G114" i="4"/>
  <c r="F114" i="4"/>
  <c r="E114" i="4"/>
  <c r="D114" i="4"/>
  <c r="C114" i="4"/>
  <c r="B114" i="4"/>
  <c r="A114" i="4"/>
  <c r="G113" i="4"/>
  <c r="F113" i="4"/>
  <c r="E113" i="4"/>
  <c r="D113" i="4"/>
  <c r="C113" i="4"/>
  <c r="B113" i="4"/>
  <c r="A113" i="4"/>
  <c r="G112" i="4"/>
  <c r="F112" i="4"/>
  <c r="E112" i="4"/>
  <c r="D112" i="4"/>
  <c r="C112" i="4"/>
  <c r="B112" i="4"/>
  <c r="A112" i="4"/>
  <c r="G111" i="4"/>
  <c r="F111" i="4"/>
  <c r="E111" i="4"/>
  <c r="D111" i="4"/>
  <c r="C111" i="4"/>
  <c r="B111" i="4"/>
  <c r="A111" i="4"/>
  <c r="G110" i="4"/>
  <c r="F110" i="4"/>
  <c r="E110" i="4"/>
  <c r="D110" i="4"/>
  <c r="C110" i="4"/>
  <c r="B110" i="4"/>
  <c r="A110" i="4"/>
  <c r="G109" i="4"/>
  <c r="F109" i="4"/>
  <c r="E109" i="4"/>
  <c r="D109" i="4"/>
  <c r="C109" i="4"/>
  <c r="B109" i="4"/>
  <c r="A109" i="4"/>
  <c r="G108" i="4"/>
  <c r="F108" i="4"/>
  <c r="E108" i="4"/>
  <c r="D108" i="4"/>
  <c r="C108" i="4"/>
  <c r="B108" i="4"/>
  <c r="A108" i="4"/>
  <c r="G107" i="4"/>
  <c r="F107" i="4"/>
  <c r="E107" i="4"/>
  <c r="D107" i="4"/>
  <c r="C107" i="4"/>
  <c r="B107" i="4"/>
  <c r="A107" i="4"/>
  <c r="G106" i="4"/>
  <c r="F106" i="4"/>
  <c r="E106" i="4"/>
  <c r="D106" i="4"/>
  <c r="C106" i="4"/>
  <c r="B106" i="4"/>
  <c r="A106" i="4"/>
  <c r="G105" i="4"/>
  <c r="F105" i="4"/>
  <c r="E105" i="4"/>
  <c r="D105" i="4"/>
  <c r="C105" i="4"/>
  <c r="B105" i="4"/>
  <c r="A105" i="4"/>
  <c r="G104" i="4"/>
  <c r="F104" i="4"/>
  <c r="E104" i="4"/>
  <c r="D104" i="4"/>
  <c r="C104" i="4"/>
  <c r="B104" i="4"/>
  <c r="A104" i="4"/>
  <c r="G103" i="4"/>
  <c r="F103" i="4"/>
  <c r="E103" i="4"/>
  <c r="D103" i="4"/>
  <c r="C103" i="4"/>
  <c r="B103" i="4"/>
  <c r="A103" i="4"/>
  <c r="G102" i="4"/>
  <c r="F102" i="4"/>
  <c r="E102" i="4"/>
  <c r="D102" i="4"/>
  <c r="C102" i="4"/>
  <c r="B102" i="4"/>
  <c r="A102" i="4"/>
  <c r="G101" i="4"/>
  <c r="F101" i="4"/>
  <c r="E101" i="4"/>
  <c r="D101" i="4"/>
  <c r="C101" i="4"/>
  <c r="B101" i="4"/>
  <c r="A101" i="4"/>
  <c r="G100" i="4"/>
  <c r="F100" i="4"/>
  <c r="E100" i="4"/>
  <c r="D100" i="4"/>
  <c r="C100" i="4"/>
  <c r="B100" i="4"/>
  <c r="A100" i="4"/>
  <c r="G99" i="4"/>
  <c r="F99" i="4"/>
  <c r="E99" i="4"/>
  <c r="D99" i="4"/>
  <c r="C99" i="4"/>
  <c r="B99" i="4"/>
  <c r="A99" i="4"/>
  <c r="G98" i="4"/>
  <c r="F98" i="4"/>
  <c r="E98" i="4"/>
  <c r="D98" i="4"/>
  <c r="C98" i="4"/>
  <c r="B98" i="4"/>
  <c r="A98" i="4"/>
  <c r="G97" i="4"/>
  <c r="F97" i="4"/>
  <c r="E97" i="4"/>
  <c r="D97" i="4"/>
  <c r="C97" i="4"/>
  <c r="B97" i="4"/>
  <c r="A97" i="4"/>
  <c r="G96" i="4"/>
  <c r="F96" i="4"/>
  <c r="E96" i="4"/>
  <c r="D96" i="4"/>
  <c r="C96" i="4"/>
  <c r="B96" i="4"/>
  <c r="A96" i="4"/>
  <c r="G95" i="4"/>
  <c r="F95" i="4"/>
  <c r="E95" i="4"/>
  <c r="D95" i="4"/>
  <c r="C95" i="4"/>
  <c r="B95" i="4"/>
  <c r="A95" i="4"/>
  <c r="G94" i="4"/>
  <c r="F94" i="4"/>
  <c r="E94" i="4"/>
  <c r="D94" i="4"/>
  <c r="C94" i="4"/>
  <c r="B94" i="4"/>
  <c r="A94" i="4"/>
  <c r="G93" i="4"/>
  <c r="F93" i="4"/>
  <c r="E93" i="4"/>
  <c r="D93" i="4"/>
  <c r="C93" i="4"/>
  <c r="B93" i="4"/>
  <c r="A93" i="4"/>
  <c r="G92" i="4"/>
  <c r="F92" i="4"/>
  <c r="E92" i="4"/>
  <c r="D92" i="4"/>
  <c r="C92" i="4"/>
  <c r="B92" i="4"/>
  <c r="A92" i="4"/>
  <c r="G91" i="4"/>
  <c r="F91" i="4"/>
  <c r="E91" i="4"/>
  <c r="D91" i="4"/>
  <c r="C91" i="4"/>
  <c r="B91" i="4"/>
  <c r="A91" i="4"/>
  <c r="G90" i="4"/>
  <c r="F90" i="4"/>
  <c r="E90" i="4"/>
  <c r="D90" i="4"/>
  <c r="C90" i="4"/>
  <c r="B90" i="4"/>
  <c r="A90" i="4"/>
  <c r="G89" i="4"/>
  <c r="F89" i="4"/>
  <c r="E89" i="4"/>
  <c r="D89" i="4"/>
  <c r="C89" i="4"/>
  <c r="B89" i="4"/>
  <c r="A89" i="4"/>
  <c r="G88" i="4"/>
  <c r="F88" i="4"/>
  <c r="E88" i="4"/>
  <c r="D88" i="4"/>
  <c r="C88" i="4"/>
  <c r="B88" i="4"/>
  <c r="A88" i="4"/>
  <c r="G87" i="4"/>
  <c r="F87" i="4"/>
  <c r="E87" i="4"/>
  <c r="D87" i="4"/>
  <c r="C87" i="4"/>
  <c r="B87" i="4"/>
  <c r="A87" i="4"/>
  <c r="G86" i="4"/>
  <c r="F86" i="4"/>
  <c r="E86" i="4"/>
  <c r="D86" i="4"/>
  <c r="C86" i="4"/>
  <c r="B86" i="4"/>
  <c r="A86" i="4"/>
  <c r="G85" i="4"/>
  <c r="F85" i="4"/>
  <c r="E85" i="4"/>
  <c r="D85" i="4"/>
  <c r="C85" i="4"/>
  <c r="B85" i="4"/>
  <c r="A85" i="4"/>
  <c r="G84" i="4"/>
  <c r="F84" i="4"/>
  <c r="E84" i="4"/>
  <c r="D84" i="4"/>
  <c r="C84" i="4"/>
  <c r="B84" i="4"/>
  <c r="A84" i="4"/>
  <c r="G83" i="4"/>
  <c r="F83" i="4"/>
  <c r="E83" i="4"/>
  <c r="D83" i="4"/>
  <c r="C83" i="4"/>
  <c r="B83" i="4"/>
  <c r="A83" i="4"/>
  <c r="G82" i="4"/>
  <c r="F82" i="4"/>
  <c r="E82" i="4"/>
  <c r="D82" i="4"/>
  <c r="C82" i="4"/>
  <c r="B82" i="4"/>
  <c r="A82" i="4"/>
  <c r="G81" i="4"/>
  <c r="F81" i="4"/>
  <c r="E81" i="4"/>
  <c r="D81" i="4"/>
  <c r="C81" i="4"/>
  <c r="B81" i="4"/>
  <c r="A81" i="4"/>
  <c r="G80" i="4"/>
  <c r="F80" i="4"/>
  <c r="E80" i="4"/>
  <c r="D80" i="4"/>
  <c r="C80" i="4"/>
  <c r="B80" i="4"/>
  <c r="A80" i="4"/>
  <c r="G79" i="4"/>
  <c r="F79" i="4"/>
  <c r="E79" i="4"/>
  <c r="D79" i="4"/>
  <c r="C79" i="4"/>
  <c r="B79" i="4"/>
  <c r="A79" i="4"/>
  <c r="G78" i="4"/>
  <c r="F78" i="4"/>
  <c r="E78" i="4"/>
  <c r="D78" i="4"/>
  <c r="C78" i="4"/>
  <c r="B78" i="4"/>
  <c r="A78" i="4"/>
  <c r="G77" i="4"/>
  <c r="F77" i="4"/>
  <c r="E77" i="4"/>
  <c r="D77" i="4"/>
  <c r="C77" i="4"/>
  <c r="B77" i="4"/>
  <c r="A77" i="4"/>
  <c r="G76" i="4"/>
  <c r="F76" i="4"/>
  <c r="E76" i="4"/>
  <c r="D76" i="4"/>
  <c r="C76" i="4"/>
  <c r="B76" i="4"/>
  <c r="A76" i="4"/>
  <c r="G75" i="4"/>
  <c r="F75" i="4"/>
  <c r="E75" i="4"/>
  <c r="D75" i="4"/>
  <c r="C75" i="4"/>
  <c r="B75" i="4"/>
  <c r="A75" i="4"/>
  <c r="G74" i="4"/>
  <c r="F74" i="4"/>
  <c r="E74" i="4"/>
  <c r="D74" i="4"/>
  <c r="C74" i="4"/>
  <c r="B74" i="4"/>
  <c r="A74" i="4"/>
  <c r="G73" i="4"/>
  <c r="F73" i="4"/>
  <c r="E73" i="4"/>
  <c r="D73" i="4"/>
  <c r="C73" i="4"/>
  <c r="B73" i="4"/>
  <c r="A73" i="4"/>
  <c r="G72" i="4"/>
  <c r="F72" i="4"/>
  <c r="E72" i="4"/>
  <c r="D72" i="4"/>
  <c r="C72" i="4"/>
  <c r="B72" i="4"/>
  <c r="A72" i="4"/>
  <c r="G71" i="4"/>
  <c r="F71" i="4"/>
  <c r="E71" i="4"/>
  <c r="D71" i="4"/>
  <c r="C71" i="4"/>
  <c r="B71" i="4"/>
  <c r="A71" i="4"/>
  <c r="G70" i="4"/>
  <c r="F70" i="4"/>
  <c r="E70" i="4"/>
  <c r="D70" i="4"/>
  <c r="C70" i="4"/>
  <c r="B70" i="4"/>
  <c r="A70" i="4"/>
  <c r="G69" i="4"/>
  <c r="F69" i="4"/>
  <c r="E69" i="4"/>
  <c r="D69" i="4"/>
  <c r="C69" i="4"/>
  <c r="B69" i="4"/>
  <c r="A69" i="4"/>
  <c r="G68" i="4"/>
  <c r="F68" i="4"/>
  <c r="E68" i="4"/>
  <c r="D68" i="4"/>
  <c r="C68" i="4"/>
  <c r="B68" i="4"/>
  <c r="A68" i="4"/>
  <c r="G67" i="4"/>
  <c r="F67" i="4"/>
  <c r="E67" i="4"/>
  <c r="D67" i="4"/>
  <c r="C67" i="4"/>
  <c r="B67" i="4"/>
  <c r="A67" i="4"/>
  <c r="G66" i="4"/>
  <c r="F66" i="4"/>
  <c r="E66" i="4"/>
  <c r="D66" i="4"/>
  <c r="C66" i="4"/>
  <c r="B66" i="4"/>
  <c r="A66" i="4"/>
  <c r="G65" i="4"/>
  <c r="F65" i="4"/>
  <c r="D65" i="4"/>
  <c r="C65" i="4"/>
  <c r="B65" i="4"/>
  <c r="A65" i="4"/>
  <c r="G64" i="4"/>
  <c r="F64" i="4"/>
  <c r="E64" i="4"/>
  <c r="D64" i="4"/>
  <c r="C64" i="4"/>
  <c r="B64" i="4"/>
  <c r="A64" i="4"/>
  <c r="G63" i="4"/>
  <c r="F63" i="4"/>
  <c r="E63" i="4"/>
  <c r="D63" i="4"/>
  <c r="C63" i="4"/>
  <c r="B63" i="4"/>
  <c r="A63" i="4"/>
  <c r="G62" i="4"/>
  <c r="F62" i="4"/>
  <c r="E62" i="4"/>
  <c r="D62" i="4"/>
  <c r="C62" i="4"/>
  <c r="B62" i="4"/>
  <c r="A62" i="4"/>
  <c r="G61" i="4"/>
  <c r="F61" i="4"/>
  <c r="E61" i="4"/>
  <c r="D61" i="4"/>
  <c r="C61" i="4"/>
  <c r="B61" i="4"/>
  <c r="A61" i="4"/>
  <c r="G60" i="4"/>
  <c r="F60" i="4"/>
  <c r="E60" i="4"/>
  <c r="D60" i="4"/>
  <c r="C60" i="4"/>
  <c r="B60" i="4"/>
  <c r="A60" i="4"/>
  <c r="G59" i="4"/>
  <c r="F59" i="4"/>
  <c r="E59" i="4"/>
  <c r="D59" i="4"/>
  <c r="C59" i="4"/>
  <c r="B59" i="4"/>
  <c r="A59" i="4"/>
  <c r="G58" i="4"/>
  <c r="F58" i="4"/>
  <c r="E58" i="4"/>
  <c r="D58" i="4"/>
  <c r="C58" i="4"/>
  <c r="B58" i="4"/>
  <c r="A58" i="4"/>
  <c r="G57" i="4"/>
  <c r="F57" i="4"/>
  <c r="E57" i="4"/>
  <c r="D57" i="4"/>
  <c r="C57" i="4"/>
  <c r="B57" i="4"/>
  <c r="A57" i="4"/>
  <c r="G56" i="4"/>
  <c r="F56" i="4"/>
  <c r="E56" i="4"/>
  <c r="D56" i="4"/>
  <c r="C56" i="4"/>
  <c r="B56" i="4"/>
  <c r="A56" i="4"/>
  <c r="G55" i="4"/>
  <c r="F55" i="4"/>
  <c r="E55" i="4"/>
  <c r="D55" i="4"/>
  <c r="C55" i="4"/>
  <c r="B55" i="4"/>
  <c r="A55" i="4"/>
  <c r="G54" i="4"/>
  <c r="F54" i="4"/>
  <c r="E54" i="4"/>
  <c r="D54" i="4"/>
  <c r="C54" i="4"/>
  <c r="B54" i="4"/>
  <c r="A54" i="4"/>
  <c r="G53" i="4"/>
  <c r="F53" i="4"/>
  <c r="E53" i="4"/>
  <c r="D53" i="4"/>
  <c r="C53" i="4"/>
  <c r="B53" i="4"/>
  <c r="A53" i="4"/>
  <c r="G52" i="4"/>
  <c r="F52" i="4"/>
  <c r="E52" i="4"/>
  <c r="D52" i="4"/>
  <c r="C52" i="4"/>
  <c r="B52" i="4"/>
  <c r="A52" i="4"/>
  <c r="G51" i="4"/>
  <c r="F51" i="4"/>
  <c r="E51" i="4"/>
  <c r="D51" i="4"/>
  <c r="C51" i="4"/>
  <c r="B51" i="4"/>
  <c r="A51" i="4"/>
  <c r="G50" i="4"/>
  <c r="F50" i="4"/>
  <c r="E50" i="4"/>
  <c r="D50" i="4"/>
  <c r="C50" i="4"/>
  <c r="B50" i="4"/>
  <c r="A50" i="4"/>
  <c r="G49" i="4"/>
  <c r="F49" i="4"/>
  <c r="E49" i="4"/>
  <c r="D49" i="4"/>
  <c r="C49" i="4"/>
  <c r="B49" i="4"/>
  <c r="A49" i="4"/>
  <c r="G48" i="4"/>
  <c r="F48" i="4"/>
  <c r="E48" i="4"/>
  <c r="D48" i="4"/>
  <c r="C48" i="4"/>
  <c r="B48" i="4"/>
  <c r="A48" i="4"/>
  <c r="G47" i="4"/>
  <c r="F47" i="4"/>
  <c r="E47" i="4"/>
  <c r="D47" i="4"/>
  <c r="C47" i="4"/>
  <c r="B47" i="4"/>
  <c r="A47" i="4"/>
  <c r="G46" i="4"/>
  <c r="F46" i="4"/>
  <c r="E46" i="4"/>
  <c r="D46" i="4"/>
  <c r="C46" i="4"/>
  <c r="B46" i="4"/>
  <c r="A46" i="4"/>
  <c r="G45" i="4"/>
  <c r="F45" i="4"/>
  <c r="E45" i="4"/>
  <c r="D45" i="4"/>
  <c r="C45" i="4"/>
  <c r="B45" i="4"/>
  <c r="A45" i="4"/>
  <c r="G44" i="4"/>
  <c r="F44" i="4"/>
  <c r="E44" i="4"/>
  <c r="D44" i="4"/>
  <c r="C44" i="4"/>
  <c r="B44" i="4"/>
  <c r="A44" i="4"/>
  <c r="G43" i="4"/>
  <c r="F43" i="4"/>
  <c r="E43" i="4"/>
  <c r="D43" i="4"/>
  <c r="C43" i="4"/>
  <c r="B43" i="4"/>
  <c r="A43" i="4"/>
  <c r="G42" i="4"/>
  <c r="F42" i="4"/>
  <c r="E42" i="4"/>
  <c r="D42" i="4"/>
  <c r="C42" i="4"/>
  <c r="B42" i="4"/>
  <c r="A42" i="4"/>
  <c r="G41" i="4"/>
  <c r="F41" i="4"/>
  <c r="E41" i="4"/>
  <c r="D41" i="4"/>
  <c r="C41" i="4"/>
  <c r="B41" i="4"/>
  <c r="A41" i="4"/>
  <c r="G40" i="4"/>
  <c r="F40" i="4"/>
  <c r="E40" i="4"/>
  <c r="D40" i="4"/>
  <c r="C40" i="4"/>
  <c r="B40" i="4"/>
  <c r="A40" i="4"/>
  <c r="G39" i="4"/>
  <c r="F39" i="4"/>
  <c r="E39" i="4"/>
  <c r="D39" i="4"/>
  <c r="C39" i="4"/>
  <c r="B39" i="4"/>
  <c r="A39" i="4"/>
  <c r="G38" i="4"/>
  <c r="F38" i="4"/>
  <c r="E38" i="4"/>
  <c r="D38" i="4"/>
  <c r="C38" i="4"/>
  <c r="B38" i="4"/>
  <c r="A38" i="4"/>
  <c r="G37" i="4"/>
  <c r="F37" i="4"/>
  <c r="E37" i="4"/>
  <c r="D37" i="4"/>
  <c r="C37" i="4"/>
  <c r="B37" i="4"/>
  <c r="A37" i="4"/>
  <c r="G36" i="4"/>
  <c r="F36" i="4"/>
  <c r="E36" i="4"/>
  <c r="D36" i="4"/>
  <c r="C36" i="4"/>
  <c r="B36" i="4"/>
  <c r="A36" i="4"/>
  <c r="G35" i="4"/>
  <c r="F35" i="4"/>
  <c r="E35" i="4"/>
  <c r="D35" i="4"/>
  <c r="C35" i="4"/>
  <c r="B35" i="4"/>
  <c r="A35" i="4"/>
  <c r="G34" i="4"/>
  <c r="F34" i="4"/>
  <c r="E34" i="4"/>
  <c r="D34" i="4"/>
  <c r="C34" i="4"/>
  <c r="B34" i="4"/>
  <c r="A34" i="4"/>
  <c r="G33" i="4"/>
  <c r="F33" i="4"/>
  <c r="E33" i="4"/>
  <c r="D33" i="4"/>
  <c r="C33" i="4"/>
  <c r="B33" i="4"/>
  <c r="A33" i="4"/>
  <c r="G32" i="4"/>
  <c r="F32" i="4"/>
  <c r="E32" i="4"/>
  <c r="D32" i="4"/>
  <c r="C32" i="4"/>
  <c r="B32" i="4"/>
  <c r="A32" i="4"/>
  <c r="G30" i="4"/>
  <c r="F30" i="4"/>
  <c r="E30" i="4"/>
  <c r="D30" i="4"/>
  <c r="C30" i="4"/>
  <c r="B30" i="4"/>
  <c r="A30" i="4"/>
  <c r="G29" i="4"/>
  <c r="F29" i="4"/>
  <c r="E29" i="4"/>
  <c r="D29" i="4"/>
  <c r="C29" i="4"/>
  <c r="B29" i="4"/>
  <c r="A29" i="4"/>
  <c r="G28" i="4"/>
  <c r="F28" i="4"/>
  <c r="E28" i="4"/>
  <c r="D28" i="4"/>
  <c r="C28" i="4"/>
  <c r="B28" i="4"/>
  <c r="A28" i="4"/>
  <c r="G27" i="4"/>
  <c r="F27" i="4"/>
  <c r="E27" i="4"/>
  <c r="D27" i="4"/>
  <c r="C27" i="4"/>
  <c r="B27" i="4"/>
  <c r="A27" i="4"/>
  <c r="G26" i="4"/>
  <c r="F26" i="4"/>
  <c r="E26" i="4"/>
  <c r="D26" i="4"/>
  <c r="C26" i="4"/>
  <c r="B26" i="4"/>
  <c r="A26" i="4"/>
  <c r="G25" i="4"/>
  <c r="F25" i="4"/>
  <c r="E25" i="4"/>
  <c r="D25" i="4"/>
  <c r="C25" i="4"/>
  <c r="B25" i="4"/>
  <c r="A25" i="4"/>
  <c r="G24" i="4"/>
  <c r="F24" i="4"/>
  <c r="E24" i="4"/>
  <c r="D24" i="4"/>
  <c r="C24" i="4"/>
  <c r="B24" i="4"/>
  <c r="A24" i="4"/>
  <c r="G23" i="4"/>
  <c r="F23" i="4"/>
  <c r="E23" i="4"/>
  <c r="D23" i="4"/>
  <c r="C23" i="4"/>
  <c r="B23" i="4"/>
  <c r="A23" i="4"/>
  <c r="G22" i="4"/>
  <c r="F22" i="4"/>
  <c r="E22" i="4"/>
  <c r="D22" i="4"/>
  <c r="C22" i="4"/>
  <c r="B22" i="4"/>
  <c r="A22" i="4"/>
  <c r="G21" i="4"/>
  <c r="F21" i="4"/>
  <c r="E21" i="4"/>
  <c r="D21" i="4"/>
  <c r="C21" i="4"/>
  <c r="B21" i="4"/>
  <c r="A21" i="4"/>
  <c r="G20" i="4"/>
  <c r="F20" i="4"/>
  <c r="E20" i="4"/>
  <c r="D20" i="4"/>
  <c r="C20" i="4"/>
  <c r="B20" i="4"/>
  <c r="A20" i="4"/>
  <c r="G19" i="4"/>
  <c r="F19" i="4"/>
  <c r="E19" i="4"/>
  <c r="D19" i="4"/>
  <c r="C19" i="4"/>
  <c r="B19" i="4"/>
  <c r="A19" i="4"/>
  <c r="G18" i="4"/>
  <c r="F18" i="4"/>
  <c r="E18" i="4"/>
  <c r="D18" i="4"/>
  <c r="C18" i="4"/>
  <c r="B18" i="4"/>
  <c r="A18" i="4"/>
  <c r="G17" i="4"/>
  <c r="F17" i="4"/>
  <c r="E17" i="4"/>
  <c r="D17" i="4"/>
  <c r="C17" i="4"/>
  <c r="B17" i="4"/>
  <c r="A17" i="4"/>
  <c r="G16" i="4"/>
  <c r="F16" i="4"/>
  <c r="E16" i="4"/>
  <c r="D16" i="4"/>
  <c r="C16" i="4"/>
  <c r="B16" i="4"/>
  <c r="A16" i="4"/>
  <c r="G15" i="4"/>
  <c r="F15" i="4"/>
  <c r="E15" i="4"/>
  <c r="D15" i="4"/>
  <c r="C15" i="4"/>
  <c r="B15" i="4"/>
  <c r="A15" i="4"/>
  <c r="G14" i="4"/>
  <c r="F14" i="4"/>
  <c r="E14" i="4"/>
  <c r="D14" i="4"/>
  <c r="C14" i="4"/>
  <c r="B14" i="4"/>
  <c r="A14" i="4"/>
  <c r="G13" i="4"/>
  <c r="F13" i="4"/>
  <c r="E13" i="4"/>
  <c r="D13" i="4"/>
  <c r="C13" i="4"/>
  <c r="B13" i="4"/>
  <c r="A13" i="4"/>
  <c r="G12" i="4"/>
  <c r="F12" i="4"/>
  <c r="E12" i="4"/>
  <c r="D12" i="4"/>
  <c r="C12" i="4"/>
  <c r="B12" i="4"/>
  <c r="A12" i="4"/>
  <c r="G11" i="4"/>
  <c r="F11" i="4"/>
  <c r="E11" i="4"/>
  <c r="D11" i="4"/>
  <c r="C11" i="4"/>
  <c r="B11" i="4"/>
  <c r="A11" i="4"/>
  <c r="G10" i="4"/>
  <c r="F10" i="4"/>
  <c r="E10" i="4"/>
  <c r="D10" i="4"/>
  <c r="C10" i="4"/>
  <c r="B10" i="4"/>
  <c r="A10" i="4"/>
  <c r="G9" i="4"/>
  <c r="F9" i="4"/>
  <c r="E9" i="4"/>
  <c r="D9" i="4"/>
  <c r="C9" i="4"/>
  <c r="B9" i="4"/>
  <c r="A9" i="4"/>
  <c r="G8" i="4"/>
  <c r="F8" i="4"/>
  <c r="E8" i="4"/>
  <c r="D8" i="4"/>
  <c r="C8" i="4"/>
  <c r="B8" i="4"/>
  <c r="A8" i="4"/>
  <c r="G7" i="4"/>
  <c r="F7" i="4"/>
  <c r="E7" i="4"/>
  <c r="D7" i="4"/>
  <c r="C7" i="4"/>
  <c r="B7" i="4"/>
  <c r="A7" i="4"/>
  <c r="G6" i="4"/>
  <c r="F6" i="4"/>
  <c r="E6" i="4"/>
  <c r="D6" i="4"/>
  <c r="C6" i="4"/>
  <c r="B6" i="4"/>
  <c r="A6" i="4"/>
  <c r="G5" i="4"/>
  <c r="F5" i="4"/>
  <c r="E5" i="4"/>
  <c r="D5" i="4"/>
  <c r="C5" i="4"/>
  <c r="B5" i="4"/>
  <c r="A5" i="4"/>
  <c r="G4" i="4"/>
  <c r="F4" i="4"/>
  <c r="E4" i="4"/>
  <c r="D4" i="4"/>
  <c r="C4" i="4"/>
  <c r="B4" i="4"/>
  <c r="A4" i="4"/>
  <c r="G3" i="4"/>
  <c r="F3" i="4"/>
  <c r="E3" i="4"/>
  <c r="D3" i="4"/>
  <c r="C3" i="4"/>
  <c r="B3" i="4"/>
  <c r="A3" i="4"/>
  <c r="G2" i="4"/>
  <c r="F2" i="4"/>
  <c r="E2" i="4"/>
  <c r="D2" i="4"/>
  <c r="C2" i="4"/>
  <c r="B2" i="4"/>
  <c r="A2" i="4"/>
  <c r="G1" i="4"/>
  <c r="F1" i="4"/>
  <c r="E1" i="4"/>
  <c r="D1" i="4"/>
  <c r="C1" i="4"/>
  <c r="B1" i="4"/>
  <c r="A1" i="4"/>
</calcChain>
</file>

<file path=xl/sharedStrings.xml><?xml version="1.0" encoding="utf-8"?>
<sst xmlns="http://schemas.openxmlformats.org/spreadsheetml/2006/main" count="1864" uniqueCount="828">
  <si>
    <t>1.1.2.1.1.05.00</t>
  </si>
  <si>
    <t>CONTRIBUIÇÕES PREVIDENCIÁRIAS A RECEBER</t>
  </si>
  <si>
    <t>Compreende os valores relativos aos créditos a receber, decorrentes das contribuições para o financiamento da previdência social.</t>
  </si>
  <si>
    <t>D</t>
  </si>
  <si>
    <t>N</t>
  </si>
  <si>
    <t>1.1.2.1.1.05.01</t>
  </si>
  <si>
    <t>CONTRIBUIÇÕES DO RPPS A RECEBER</t>
  </si>
  <si>
    <t>Registra os valores relativos aos créditos a receber, decorrentes das contribuições previdenciárias do RPPS.</t>
  </si>
  <si>
    <t>P</t>
  </si>
  <si>
    <t>(Tipo 1) Atributo SF</t>
  </si>
  <si>
    <t>S</t>
  </si>
  <si>
    <t>1.1.2.1.1.05.02</t>
  </si>
  <si>
    <t>CONTRIBUIÇÕES DO RGPS A RECEBER</t>
  </si>
  <si>
    <t>Registra os valores relativos aos créditos a receber, decorrentes das contribuições previdenciárias do RPGS.</t>
  </si>
  <si>
    <t>1.1.2.1.1.05.99</t>
  </si>
  <si>
    <t>OUTRAS CONTRIBUIÇÕES PREVIDENCIÁRIAS A RECEBER</t>
  </si>
  <si>
    <t>Registra os valores relativos aos créditos a receber, decorrentes das demais contribuições à previdência social.</t>
  </si>
  <si>
    <t>1.1.2.1.1.71.00</t>
  </si>
  <si>
    <t>CRÉDITOS PREVIDENCIÁRIOS PARCELADOS</t>
  </si>
  <si>
    <t>Registra os valores relativos aos créditos a receber, decorrentes de créditos previdenciários parcelados.</t>
  </si>
  <si>
    <t>1.1.2.1.2.05.00</t>
  </si>
  <si>
    <t>1.1.2.1.2.05.01</t>
  </si>
  <si>
    <t>1.1.2.1.2.05.02</t>
  </si>
  <si>
    <t>1.1.2.1.2.05.99</t>
  </si>
  <si>
    <t>1.1.2.1.2.71.00</t>
  </si>
  <si>
    <t>1.1.2.1.3.05.00</t>
  </si>
  <si>
    <t>1.1.2.1.3.05.01</t>
  </si>
  <si>
    <t>1.1.2.1.3.05.02</t>
  </si>
  <si>
    <t>1.1.2.1.3.05.99</t>
  </si>
  <si>
    <t>1.1.2.1.3.71.00</t>
  </si>
  <si>
    <t>1.1.2.1.4.05.00</t>
  </si>
  <si>
    <t>1.1.2.1.4.05.01</t>
  </si>
  <si>
    <t>1.1.2.1.4.05.99</t>
  </si>
  <si>
    <t>1.1.2.1.4.71.00</t>
  </si>
  <si>
    <t>1.1.2.1.5.05.00</t>
  </si>
  <si>
    <t>1.1.2.1.5.05.01</t>
  </si>
  <si>
    <t>1.1.2.1.5.05.99</t>
  </si>
  <si>
    <t>1.1.2.1.5.71.00</t>
  </si>
  <si>
    <t>1.1.2.4.4.08.00</t>
  </si>
  <si>
    <t>PROGRAMA DE REESTRUTURAÇÃO FISCAL</t>
  </si>
  <si>
    <t>Compreende o somatório dos valores a receber em decorrência da assunção e refinanciamento, pela União, de dívidas de responsabilidade dos Estados e Distrito Federal, nos termos da Lei nº 9.496, de 11 de setembro de 1997.</t>
  </si>
  <si>
    <t xml:space="preserve"> </t>
  </si>
  <si>
    <t>1.1.2.4.4.08.01</t>
  </si>
  <si>
    <t>PROGRAMA DE REESTRUTURAÇÃO FISCAL - CRÉDITOS A RECEBER</t>
  </si>
  <si>
    <t>Registra os valores a receber decorrentes da assunção e refinanciamento, pela União, de dívidas de responsabilidade dos Estados e Distrito Federal, nos termos da Lei nº 9.496, de 11 de setembro de 1997.</t>
  </si>
  <si>
    <t>1.1.2.4.4.08.02</t>
  </si>
  <si>
    <t>JUROS E ENCARGOS A RECEBER - PROGRAMA DE REESTRUTURAÇÃO FISCAL</t>
  </si>
  <si>
    <t>Registra os juros e encargos a receber decorrentes da assunção e refinanciamento, pela União, de dívidas de responsabilidade dos Estados e Distrito Federal, nos termos da Lei nº 9.496, de 11 de setembro de 1997.</t>
  </si>
  <si>
    <t>1.1.2.4.5.08.00</t>
  </si>
  <si>
    <t>Compreende o somatório dos valores a receber em decorrência da assunção e refinanciamento, pela União, de dívidas de responsabilidade dos Municípios, nos termos da MP nº 2.185-35, de 24 de agosto de 2001.</t>
  </si>
  <si>
    <t>1.1.2.4.5.08.01</t>
  </si>
  <si>
    <t>Registra os valores a receber decorrentes da assunção e refinanciamento, pela União, de dívidas de responsabilidade dos Municípios, nos termos da MP nº 2.185-35, de 24 de agosto de 2001.</t>
  </si>
  <si>
    <t>1.1.2.4.5.08.02</t>
  </si>
  <si>
    <t>Registra os juros e encargos a receber decorrentes da assunção e refinanciamento, pela União, de dívidas de responsabilidade  dos Municípios, nos termos da MP nº 2.185-35, de 24 de agosto de 2001.</t>
  </si>
  <si>
    <t>1.1.3.1.1.04.00</t>
  </si>
  <si>
    <t>ADIANTAMENTO A FORNECEDORES</t>
  </si>
  <si>
    <t>Registra os valores relativos a adiantamentos de recursos a fornecedores de bens e serviços.</t>
  </si>
  <si>
    <t>X</t>
  </si>
  <si>
    <t>1</t>
  </si>
  <si>
    <t>4</t>
  </si>
  <si>
    <t>09</t>
  </si>
  <si>
    <t>1.1.4.1.1.09.10</t>
  </si>
  <si>
    <t>LETRAS IMOBILIÁRIAS GARANTIDAS</t>
  </si>
  <si>
    <t>Registra os investimentos realizados pelo RPPS, em letras imobiliárias garantidas, efetuados em conformidade com a Resolução CMN n° 3.992/2010 (alterada pela Resolução CMN nº 4.392/2014), art 7º, inciso V, alínea "b".</t>
  </si>
  <si>
    <t>F</t>
  </si>
  <si>
    <t>1.2.1.1.1.01.05</t>
  </si>
  <si>
    <t>Registra os créditos tributários a receber provenientes de contribuições à previdência.</t>
  </si>
  <si>
    <t>1.2.1.1.1.01.71</t>
  </si>
  <si>
    <t>Registra os valores relativos aos créditosa receber, decorrentes de créditos previdenciários parcelados.</t>
  </si>
  <si>
    <t>1.2.1.1.4.03.01</t>
  </si>
  <si>
    <t>EMPRÉSTIMOS CONCEDIDOS</t>
  </si>
  <si>
    <t>Registra ao créditos a receber provenientes de empréstimos concedidos por autorizações legais ou vinculações a contratos e acordos.</t>
  </si>
  <si>
    <t>1.2.1.1.4.03.02</t>
  </si>
  <si>
    <t>JUROS E ENCARGOS SOBRE EMPRÉSTIMOS CONCEDIDOS A RECEBER</t>
  </si>
  <si>
    <t>Registra o somatório dos valores dos Juros e Encargos sobre Empréstimos a Receber.</t>
  </si>
  <si>
    <t>1.2.1.1.4.03.03</t>
  </si>
  <si>
    <t>FINANCIAMENTOS CONCEDIDOS</t>
  </si>
  <si>
    <t>Registra ao créditos a receber provenientes de financiamentos por autorizações legais ou vinculações a contratos e acordos.</t>
  </si>
  <si>
    <t>1.2.1.1.4.03.04</t>
  </si>
  <si>
    <t>JUROS E ENCARGOS SOBRE FINANCIAMENTOS CONCEDIDOS A RECEBER</t>
  </si>
  <si>
    <t>Registra o somatório dos valores dos Juros e Encargos sobre Financiamentos Concedidos a Receber.</t>
  </si>
  <si>
    <t>1.2.1.1.4.03.05</t>
  </si>
  <si>
    <t>EMPRÉSTIMOS A RECEBER - RPPS</t>
  </si>
  <si>
    <t>Registra os créditos a receber provenientes de empréstimos concedidos por meio de recursos previdenciários.</t>
  </si>
  <si>
    <t>1.2.1.1.4.03.06</t>
  </si>
  <si>
    <t>JUROS E ENCARGOS SOBRE EMPRÉSTIMOS A RECEBER – RPPS</t>
  </si>
  <si>
    <t>Registra o somatório dos valores dos Juros e Encargos sobre empréstimos concedidos com recursos previdenciários.</t>
  </si>
  <si>
    <t>1.2.1.1.4.03.07</t>
  </si>
  <si>
    <t>FINANCIAMENTOS A RECEBER - RPPS</t>
  </si>
  <si>
    <t>Registra os créditos a receber provenientes de financiamentos concedidos por meio de recursos previdenciários.</t>
  </si>
  <si>
    <t>1.2.1.1.4.03.08</t>
  </si>
  <si>
    <t>JUROS E ENCARGOS SOBRE FINANCIAMENTOS A RECEBER – RPPS</t>
  </si>
  <si>
    <t>Registra o somatório dos valores dos Juros e Encargos sobre financiamentos concedidos com recursos previdenciários.</t>
  </si>
  <si>
    <t>1.2.1.1.4.03.09</t>
  </si>
  <si>
    <t>PROGRAMA DE REESTRUTURAÇÃO FISCAL DOS ESTADOS - CRÉDITOS A RECEBER</t>
  </si>
  <si>
    <t>1.2.1.1.4.03.10</t>
  </si>
  <si>
    <t>JUROS E ENCARGOS A RECEBER - PROGRAMA DE REESTRUTURAÇÃO FISCAL DOS ESTADOS</t>
  </si>
  <si>
    <t>1.2.1.1.5.03.01</t>
  </si>
  <si>
    <t>1.2.1.1.5.03.02</t>
  </si>
  <si>
    <t>1.2.1.1.5.03.03</t>
  </si>
  <si>
    <t>1.2.1.1.5.03.04</t>
  </si>
  <si>
    <t>1.2.1.1.5.03.05</t>
  </si>
  <si>
    <t>1.2.1.1.5.03.06</t>
  </si>
  <si>
    <t>1.2.1.1.5.03.07</t>
  </si>
  <si>
    <t>1.2.1.1.5.03.08</t>
  </si>
  <si>
    <t>1.2.1.1.5.03.09</t>
  </si>
  <si>
    <t>PROGRAMA DE REESTRUTURAÇÃO FISCAL DOS MUNICÍPIOS - CRÉDITOS A RECEBER</t>
  </si>
  <si>
    <t>1.2.1.1.5.03.10</t>
  </si>
  <si>
    <t>JUROS E ENCARGOS A RECEBER - PROGRAMA DE REESTRUTURAÇÃO FISCAL DOS MUNICÍPIOS</t>
  </si>
  <si>
    <t>2.1.1.4.1.01.00</t>
  </si>
  <si>
    <t>CONTRIBUIÇÕES AO RGPS A PAGAR</t>
  </si>
  <si>
    <t>Compreende os valores relativos as contribuições a previdência social, incidentes sobre salários e remunerações pagos e sobre serviços de terceiros.</t>
  </si>
  <si>
    <t>C</t>
  </si>
  <si>
    <t>2.1.1.4.1.01.01</t>
  </si>
  <si>
    <t>CONTRIBUIÇÕES AO RGPS SOBRE SALÁRIOS E REMUNERAÇÕES</t>
  </si>
  <si>
    <t>Registra os valores relativos as contribuições a previdência social, incidentes sobre salários e remunerações pagos.</t>
  </si>
  <si>
    <t>2.1.1.4.1.01.02</t>
  </si>
  <si>
    <t>CONTRIBUIÇÕES AO RGPS  - DEBITO PARCELADO</t>
  </si>
  <si>
    <t>Registra os valores de debito parcelado que se referem ao não recolhimento de obrigações da folha de pagamento junto à previdência.</t>
  </si>
  <si>
    <t>2.1.1.4.1.01.03</t>
  </si>
  <si>
    <t>CONTRIBUIÇÕES AO RGPS  -  SERVIÇOS DE TERCEIROS OU CONTRIBUINTES AVULSOS</t>
  </si>
  <si>
    <t>Registra os valores relativos as contribuições incidentes sobre serviços prestados por terceiros ou contribuintes avulsos.</t>
  </si>
  <si>
    <t>2.1.1.4.1.01.04</t>
  </si>
  <si>
    <t>FUNDO DA PREVIDÊNCIA E ASSISTÊNCIA SOCIAL FPAS</t>
  </si>
  <si>
    <t>Registra os compromissos perante o fundo da previdência e assistência social (FPAS).</t>
  </si>
  <si>
    <t>2.1.1.4.1.03.00</t>
  </si>
  <si>
    <t>CONTRIBUIÇÃO A REGIME PROPRIO DE PREVIDENCIA (RPPS)</t>
  </si>
  <si>
    <t>Compreende os valores relativos as obrigações com regimes próprios de previdência, não identificados como previdência privada ou complementar.</t>
  </si>
  <si>
    <t>2.1.1.4.1.03.01</t>
  </si>
  <si>
    <t>CONTRIBUIÇÃO A REGIME PRÓPRIO DE PREVIDÊNCIA – PESSOAL REQUISITADO DE OUTROS ENTES</t>
  </si>
  <si>
    <t>Registra os valores relativos as obrigações com regimes próprios de previdência, de pessoal requisitado de outros entes da federação.</t>
  </si>
  <si>
    <t>2.1.1.4.1.04.00</t>
  </si>
  <si>
    <t>PREVIDÊNCIA SOCIAL RURAL</t>
  </si>
  <si>
    <t>Registra os valores relativos as obrigações das empresas ou instituições, resultantes do cálculo da previdência social rural.</t>
  </si>
  <si>
    <t>2.1.1.4.1.05.00</t>
  </si>
  <si>
    <t>FGTS</t>
  </si>
  <si>
    <t>Registra os valores dos encargos sociais a recolher ao FGTS, gerados por pagamentos de salários.</t>
  </si>
  <si>
    <t>2.1.1.4.1.06.00</t>
  </si>
  <si>
    <t>CONTRIBUIÇÕES PREVIDÊNCIÁRIAS  - DÉBITO PARCELADO</t>
  </si>
  <si>
    <t>Registra a apropriação e movimentação do valor referente a débitos parcelados junto ao INSS ou entidade de previdência, referente ao não recolhimento de obrigações de folha de pagamento e outros afins.</t>
  </si>
  <si>
    <t>2.1.2.1.1.04.00</t>
  </si>
  <si>
    <t>FATURAS / DUPLICATAS DESCONTADAS</t>
  </si>
  <si>
    <t>Compreende a apropriação e movimentação das faturas e duplicatas descontadas provenientes do faturamento de vendas de mercadorias ou serviços.</t>
  </si>
  <si>
    <t>2.1.2.1.2.00.00</t>
  </si>
  <si>
    <t>EMPRÉSTIMOS A CURTO PRAZO – INTERNO - INTRA</t>
  </si>
  <si>
    <t>Compreende os empréstimos contratuais ou mobiliários assumidos dentro do país e transacionados, em regra, em moeda nacional, com vencimento no curto prazo. Compreende os saldos que serão excluídos nos demonstrativos consolidados do Orçamento Fiscal e da Seguridade Social (OFSS).</t>
  </si>
  <si>
    <t>2.1.2.1.2.01.00</t>
  </si>
  <si>
    <t>EMPRÉSTIMOS INTERNOS - EM TÍTULOS</t>
  </si>
  <si>
    <t>Compreende os valores das operações de créditos internas decorrentes da emissão de titulos.</t>
  </si>
  <si>
    <t>2.1.2.1.2.02.00</t>
  </si>
  <si>
    <t>EMPRÉSTIMOS INTERNOS - EM CONTRATOS</t>
  </si>
  <si>
    <t>Compreende os valores das operações de crédito internas em contratos.</t>
  </si>
  <si>
    <t>2.1.2.1.2.02.01</t>
  </si>
  <si>
    <t xml:space="preserve">EMPRÉSTIMOS DO RPPS A PAGAR </t>
  </si>
  <si>
    <t>Registra o saldo a pagar referente a empréstimos obtidos com recursos do RPPS, anteriormente à atual proibição legal.</t>
  </si>
  <si>
    <t>2.1.2.1.2.99.00</t>
  </si>
  <si>
    <t>OUTROS EMPRÉSTIMOS A CURTO PRAZO - INTERNO</t>
  </si>
  <si>
    <t>Compreende os empréstimos a curto prazo - interno - não enquadrados nas classificações anteriores.</t>
  </si>
  <si>
    <t>2.1.2.1.3.04.00</t>
  </si>
  <si>
    <t>PROGRAMA DE APOIO À REESTRUTURAÇÃO E AO AJUSTE FISCAL DOS ESTADOS</t>
  </si>
  <si>
    <t>Compreende a obrigação decorrente da assunção e do refinanciamento, pela União, da dívida pública de Estados e do Distrito Federal, nos termos da Lei nº 9.496/1997.</t>
  </si>
  <si>
    <t>2.1.2.1.3.04.01</t>
  </si>
  <si>
    <t>Registra a obrigação decorrente da assunção e do refinanciamento, pela União, da dívida pública de Estados e do Distrito Federal, nos termos da Lei nº 9.496/1997.</t>
  </si>
  <si>
    <t>2.1.2.1.3.05.00</t>
  </si>
  <si>
    <t>PROGRAMA DE APOIO À REESTRUTURAÇÃO E AO AJUSTE FISCAL DOS MUNICÍPIOS</t>
  </si>
  <si>
    <t>Compreende a obrigação decorrente da assunção e do refinanciamento, pela União, da dívida pública de Municípios, nos termos da MP nº 2.185-35, de 24 de agosto de 2001.</t>
  </si>
  <si>
    <t>2.1.2.1.3.05.01</t>
  </si>
  <si>
    <t>Registra a obrigação decorrente da assunção e do refinanciamento, pela União, da dívida pública de Municípios, nos termos da MP nº 2.185-35, de 24 de agosto de 2001.</t>
  </si>
  <si>
    <t>2.1.2.1.3.99.00</t>
  </si>
  <si>
    <t>Registra os empréstimos a curto prazo - interno - não enquadrados nas classificações anteriores.</t>
  </si>
  <si>
    <t>2.1.5.0.5.01.00</t>
  </si>
  <si>
    <t xml:space="preserve">REPARTIÇÃO DA COTA DE ICMS </t>
  </si>
  <si>
    <t>Registra o valor da cota de ICMS arrecadado devida aos municípios.</t>
  </si>
  <si>
    <t>2.1.5.0.5.02.00</t>
  </si>
  <si>
    <t>REPARTIÇÃO DA COTA DE IPVA</t>
  </si>
  <si>
    <t>Registra o valor da cota de IPVA arrecadado devida aos municípios.</t>
  </si>
  <si>
    <t>2.1.5.0.5.03.00</t>
  </si>
  <si>
    <t>REPARTIÇÃO DA COTA-PARTE DO IPI</t>
  </si>
  <si>
    <t>Registra o valor da cota-parte do IPI que o estado recebe da União e deve repassar 25% aos respectivos municípios.</t>
  </si>
  <si>
    <t>2.1.5.0.5.99.00</t>
  </si>
  <si>
    <t>REPARTIÇÃO DA COTA DE OUTROS TRIBUTOS/RECEITAS</t>
  </si>
  <si>
    <t>Registra o valor da cota de outros tributos arrecadados ou de outras receitas devida aos municípios.</t>
  </si>
  <si>
    <t>2.1.7.5.1.00.00</t>
  </si>
  <si>
    <t>PROVISÃO PARA REPARTIÇÃO DE CRÉDITOS A CURTO PRAZO - CONSOLIDAÇÃO</t>
  </si>
  <si>
    <t>Compreende os passivos de prazo ou de valores incertos relacionados aos créditos tributários e não tributários reconhecidos no lançamento por parte do agente arrecadador, a serem repartidos a outras entidades, conforme previsão legal. Na arrecadação, esta provisão será revertida em conta específica de passivo. Compreende os saldos que não serão excluídos nos demonstrativos consolidados do orçamento fiscal e da seguridade social (OFSS).</t>
  </si>
  <si>
    <t>2.1.8.7.0.00.00</t>
  </si>
  <si>
    <t>DEPÓSITOS DE INSTITUIÇÕES AUTORIZADAS A OPERAR PELO BACEN</t>
  </si>
  <si>
    <t>Compreende as disponibilidades mantidas no Bacen por diversas instituições, a exemplo das reservas bancárias e depósitos compulsórios. Conta de uso exclusivo da União.</t>
  </si>
  <si>
    <t>2.1.8.7.1.00.00</t>
  </si>
  <si>
    <t>DEPÓSITOS DE INSTITUIÇÕES AUTORIZADAS A OPERAR PELO BACEN - CONSOLIDAÇÃO</t>
  </si>
  <si>
    <t>Compreende as disponibilidades mantidas no Bacen por diversas instituições, a exemplo das reservas bancárias e depósitos compulsórios. Conta de uso exclusivo da União. Compreende os saldos que não serão excluídos nos demonstrativos consolidados do orçamento fiscal e da seguridade social (OFSS).</t>
  </si>
  <si>
    <t>2.1.8.9.1.01.04</t>
  </si>
  <si>
    <t>RESTITUIÇÕES DE CONTRIBUIÇÕES PREVIDENCIÁRIAS</t>
  </si>
  <si>
    <t>Registra os valores relativos a restituições de contribuições previdenciárias a pagar.</t>
  </si>
  <si>
    <t>2.2.1.4.3.02.00</t>
  </si>
  <si>
    <t>CONTRIBUICÕES SOCIAIS  - DÉBITOS PARCELADOS</t>
  </si>
  <si>
    <t>Registra a apropriação e movimentação do valor dos débitos parcelados, referente ao não recolhimento de contribuições sociais.</t>
  </si>
  <si>
    <t>2.2.2.1.2.00.00</t>
  </si>
  <si>
    <t>EMPRÉSTIMOS A LONGO PRAZO – INTERNO - INTRA OFSS</t>
  </si>
  <si>
    <t>Compreende os empréstimos contratuais ou mobiliários assumidos dentro do país e transacionados, em regra, em moeda nacional, com vencimento no longo prazo. Compreende os saldos que não serão excluídos nos demonstrativos consolidados do orçamento fiscal e da seguridade social (OFSS).</t>
  </si>
  <si>
    <t>2.2.2.1.2.01.00</t>
  </si>
  <si>
    <t>2.2.2.1.2.02.00</t>
  </si>
  <si>
    <t>2.2.2.1.2.02.01</t>
  </si>
  <si>
    <t>2.2.2.1.2.99.00</t>
  </si>
  <si>
    <t>OUTROS EMPRÉSTIMOS A LONGO PRAZO - INTERNO</t>
  </si>
  <si>
    <t>2.2.2.1.3.04.00</t>
  </si>
  <si>
    <t>2.2.2.1.3.04.01</t>
  </si>
  <si>
    <t>2.2.2.1.3.05.00</t>
  </si>
  <si>
    <t>2.2.2.1.3.05.01</t>
  </si>
  <si>
    <t>2.2.2.1.3.99.00</t>
  </si>
  <si>
    <t>2.2.7.2.1.03.07</t>
  </si>
  <si>
    <t>(-) APORTES FINANCEIROS PARA COBERTURA DO DÉFICIT ATUARIAL - PLANO DE AMORTIZAÇÃO</t>
  </si>
  <si>
    <t>Registra o valor presente dos aportes financeiros projetados para cobertura do déficit atuarial, conforme plano de amortização estabelecido em lei.</t>
  </si>
  <si>
    <t>2.2.7.2.1.04.06</t>
  </si>
  <si>
    <t>(-) APORTES PARA COBERTURA DO DÉFICIT ATUARIAL - PLANO DE AMORTIZAÇÃO</t>
  </si>
  <si>
    <t>Registra o valor presente dos aportes para cobertura do déficit atuarial, conforme plano de amortização estabelecido em lei.</t>
  </si>
  <si>
    <t>2.2.7.5.1.00.00</t>
  </si>
  <si>
    <t>PROVISÃO PARA REPARTIÇÃO DE CRÉDITOS A LONGO PRAZO - CONSOLIDAÇÃO</t>
  </si>
  <si>
    <t>Compreende os passivos de prazo ou de valores incertos relacionados aos créditos tributários e não tributários reconhecidos no lançamento por parte do agente arrecadador, a serem repartidos com outros entes da federação ou entidades, conforme previsão legal, com probabilidade de ocorrerem no longo prazo. Na arrecadação, esta provisão será revertida em conta especifica de passivo.</t>
  </si>
  <si>
    <t>3.1.1.1.1.01.15</t>
  </si>
  <si>
    <t>INCREMENTO PLANO DE CARGOS E SALÁRIOS DO PODER JUDICIÁRIO</t>
  </si>
  <si>
    <t>Registra o valor da despesa com incremento plano de cargos e salários do poder judiciário</t>
  </si>
  <si>
    <t>3.1.2.1.1.00.00</t>
  </si>
  <si>
    <t>ENCARGOS PATRONAIS - RPPS - CONSOLIDAÇÃO</t>
  </si>
  <si>
    <t>Compreende os encargos trabalhistas de responsabilidade do empregador, incidentes sobre a folha de pagamento dos servidores públicos ativos, pertencentes aos órgãos e demais entidades do setor público.  Compreende os saldos que não serão excluídos nos demonstrativos consolidados do orçamento fiscal e da seguridade social (OFSS).</t>
  </si>
  <si>
    <t>3.1.2.1.3.00.00</t>
  </si>
  <si>
    <t>ENCARGOS PATRONAIS - RPPS - INTER OFSS - UNIÃO</t>
  </si>
  <si>
    <t>Compreende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a União</t>
  </si>
  <si>
    <t>3.1.2.1.3.02.00</t>
  </si>
  <si>
    <t>ENCARGOS DE PESSOAL REQUISITADO DE OUTROS ENTES</t>
  </si>
  <si>
    <t>Registra as variações patrimoniais diminutivas realizadas com encargos de pessoal requisitado da União, quando o recolhimento da obrigação patronal é feito diretamente pelo ente requisitante ao  cedente.</t>
  </si>
  <si>
    <t>3.1.2.1.3.99.00</t>
  </si>
  <si>
    <t>OUTROS ENCARGOS PATRONAIS - RPPS</t>
  </si>
  <si>
    <t>Registra as variações patrimoniais diminutivas realizadas com outras obrigações patronais ao RPPS, não classificáveis nos subitens anteriores.</t>
  </si>
  <si>
    <t>3.1.2.1.4.00.00</t>
  </si>
  <si>
    <t>ENCARGOS PATRONAIS - RPPS - INTER OFSS - ESTADO</t>
  </si>
  <si>
    <t>Compreende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estado.</t>
  </si>
  <si>
    <t>3.1.2.1.4.02.00</t>
  </si>
  <si>
    <t>Registra as variações patrimoniais diminutivas realizadas com encargos de pessoal requisitado de estados, quando o recolhimento da obrigação patronal é feito diretamente pelo ente requisitante ao  cedente.</t>
  </si>
  <si>
    <t>3.1.2.1.4.99.00</t>
  </si>
  <si>
    <t>3.1.2.1.5.00.00</t>
  </si>
  <si>
    <t>ENCARGOS PATRONAIS - RPPS - INTER OFSS - MUNICÍPIO</t>
  </si>
  <si>
    <t>Compreende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município.</t>
  </si>
  <si>
    <t>3.1.2.1.5.02.00</t>
  </si>
  <si>
    <t>Registra as variações patrimoniais diminutivas realizadas com encargos de pessoal requisitado de municípios, quando o recolhimento da obrigação patronal é feito diretamente pelo ente requisitante ao  cedente.</t>
  </si>
  <si>
    <t>3.1.2.1.5.99.00</t>
  </si>
  <si>
    <t>3.2.1.1.1.01.01</t>
  </si>
  <si>
    <t>APOSENTADORIAS POR TEMPO DE CONTRIBUIÇÃO</t>
  </si>
  <si>
    <t xml:space="preserve">Registra as Variações Patrimoniais Diminutivas com a concessão de aposentadoria a Pessoal Civil por tempo de contribuição.
</t>
  </si>
  <si>
    <t>3.2.1.1.1.01.02</t>
  </si>
  <si>
    <t>APOSENTADORIAS COMPULSÓRIAS</t>
  </si>
  <si>
    <t xml:space="preserve">Registra as Variações Patrimoniais Diminutivas com a concessão de aposentadoria compulsória a Pessoal Civil.
</t>
  </si>
  <si>
    <t>3.2.1.1.1.01.03</t>
  </si>
  <si>
    <t>APOSENTADORIAS POR INVALIDEZ</t>
  </si>
  <si>
    <t>Registra as Variações Patrimoniais Diminutivas com a concessão de aposentadoria por invalidez a Pessoal Civil.</t>
  </si>
  <si>
    <t>3.2.1.1.1.01.04</t>
  </si>
  <si>
    <t>APOSENTADORIAS ESPECIAIS - ATIVIDADES DE RISCO</t>
  </si>
  <si>
    <t xml:space="preserve">Registra as Variações Patrimoniais Diminutivas com a concessão, a pessoal civil, de aposentadoria especial pelo exercício de atividade de risco.
</t>
  </si>
  <si>
    <t>3.2.1.1.1.01.05</t>
  </si>
  <si>
    <t>APOSENTADORIAS ESPECIAIS - AGENTES NOCIVOS</t>
  </si>
  <si>
    <t xml:space="preserve">Registra as Variações Patrimoniais Diminutivas com a concessão, a pessoal civil, de aposentadoria especial por exposição a agentes nocivos.
</t>
  </si>
  <si>
    <t>3.2.1.1.1.01.06</t>
  </si>
  <si>
    <t>APOSENTADORIAS ESPECIAIS - DEFICIÊNCIA</t>
  </si>
  <si>
    <t xml:space="preserve">Registra as Variações Patrimoniais Diminutivas com a concessão, a pessoal civil, de aposentadoria especial a portadores de deficiência.
</t>
  </si>
  <si>
    <t>3.2.1.1.1.01.07</t>
  </si>
  <si>
    <t>APOSENTADORIAS PROFESSOR</t>
  </si>
  <si>
    <t xml:space="preserve">Registra as Variações Patrimoniais Diminutivas com a concessão de aposentadoria a professor civil.
</t>
  </si>
  <si>
    <t>3.2.1.1.1.01.99</t>
  </si>
  <si>
    <t>OUTRAS APOSENTADORIAS ESPECIAIS</t>
  </si>
  <si>
    <t xml:space="preserve">Registra as Variações Patrimoniais Diminutivas com a concessão de aposentadoria especial não enquadrada nas categorias anteriores.
</t>
  </si>
  <si>
    <t>3.2.1.3.1.01.01</t>
  </si>
  <si>
    <t>RESERVA POR TEMPO DE SERVIÇO</t>
  </si>
  <si>
    <t>Registra as variações patrimoniais diminutivas com reserva remunerada dos militares por tempo de serviço.</t>
  </si>
  <si>
    <t>3.2.1.4.0.00.00</t>
  </si>
  <si>
    <t>REFORMA - PESSOAL MILITAR</t>
  </si>
  <si>
    <t>Compreende as variações patrimoniais diminutivas com reserva remunerada e reformas dos militares</t>
  </si>
  <si>
    <t>3.2.1.4.1.00.00</t>
  </si>
  <si>
    <t>REFORMA - PESSOAL MILITAR - CONSOLIDAÇÃO</t>
  </si>
  <si>
    <t>Compreende as variações patrimoniais diminutivas com reserva remunerada e reformas dos militares. Compreende os saldos que não serão excluídos nos demonstrativos consolidados do orçamento fiscal e da seguridade social (OFSS).</t>
  </si>
  <si>
    <t>3.2.1.4.1.01.00</t>
  </si>
  <si>
    <t>PROVENTOS REFORMA - PESSOAL MILITAR</t>
  </si>
  <si>
    <t>Compreende as variações patrimoniais diminutivas com os proventos da reforma dos militares</t>
  </si>
  <si>
    <t>3.2.1.4.1.01.01</t>
  </si>
  <si>
    <t>REFORMA POR TEMPO DE SERVIÇO</t>
  </si>
  <si>
    <t>Registra as variações patrimoniais diminutivas com reforma dos militares por tempo de serviço.</t>
  </si>
  <si>
    <t>3.2.1.4.1.01.02</t>
  </si>
  <si>
    <t>REFORMA POR INVALIDEZ</t>
  </si>
  <si>
    <t>Registra as variações patrimoniais diminutivas com reforma dos militares por invalidez.</t>
  </si>
  <si>
    <t>3.2.1.4.1.70.00</t>
  </si>
  <si>
    <t>SENTENÇAS JUDICIAIS REFORMA PESSOAL MILITAR - RPPS</t>
  </si>
  <si>
    <t>Registra as variações patrimoniais diminutivas com reforma dos militares, decorrentes de sentenças judiciais.</t>
  </si>
  <si>
    <t>3.2.1.4.1.99.00</t>
  </si>
  <si>
    <t>OUTRAS REFORMAS - PESSOAL MILITAR</t>
  </si>
  <si>
    <t xml:space="preserve">Registra as variações patrimoniais diminutivas com outras reformas a militares, não especificadas anteriormente. </t>
  </si>
  <si>
    <t>3.2.2.1.1.01.00</t>
  </si>
  <si>
    <t>PROVENTOS DE PENSÕES</t>
  </si>
  <si>
    <t>Registra as variações patrimoniais diminutivas com pagamento dos proventos de pensões aos dependentes dos segurados, após seu óbito</t>
  </si>
  <si>
    <t>3.2.2.1.1.70.00</t>
  </si>
  <si>
    <t>SENTENÇAS JUDICIAIS - PENSÕES</t>
  </si>
  <si>
    <t>Registra as variações patrimoniais diminutivas com pagamento de pensões em decorrência de sentença judicial.</t>
  </si>
  <si>
    <t>3.2.2.1.1.99.00</t>
  </si>
  <si>
    <t>OUTRAS PENSÕES</t>
  </si>
  <si>
    <t>Registra as variações patrimoniais diminutivas com pagamento de outras pensões, não especificado anteriormente.</t>
  </si>
  <si>
    <t>3.2.2.3.1.01.00</t>
  </si>
  <si>
    <t>PROVENTOS DE PENSÕES - PESSOAL MILITAR</t>
  </si>
  <si>
    <t>Registra as variações patrimoniais diminutivas com pagamento dos proventos de pensões aos dependentes dos segurados militares, após seu óbito</t>
  </si>
  <si>
    <t>3.2.2.3.1.70.00</t>
  </si>
  <si>
    <t>SENTENÇAS JUDICIAIS - PENSÕES - PESSOAL MILITAR</t>
  </si>
  <si>
    <t>3.2.2.3.1.99.00</t>
  </si>
  <si>
    <t>OUTRAS PENSÕES - PESSOAL MILITAR</t>
  </si>
  <si>
    <t>3.5.1.1.2.09.00</t>
  </si>
  <si>
    <t>DEVOLUÇÃO DE TRANSFERÊNCIAS RECEBIDAS</t>
  </si>
  <si>
    <t>Registra os valores das devoluções de transferências anteriormente recebidas</t>
  </si>
  <si>
    <t>3.9.9.5.0.00.00</t>
  </si>
  <si>
    <t>MULTAS ADMINISTRATIVAS</t>
  </si>
  <si>
    <t>Compreende as variações patrimoniais diminutivas provenientes de multas administrativas diversas.</t>
  </si>
  <si>
    <t>3.9.9.5.1.00.00</t>
  </si>
  <si>
    <t>MULTAS ADMINISTRATIVAS - CONSOLIDAÇÃO</t>
  </si>
  <si>
    <t>Compreende as variações patrimoniais diminutivas provenientes de multas administrativas diversas. Compreende os saldos que não serão excluídos nos demonstrativos consolidados do orçamento fiscal e da seguridade social (OFSS).</t>
  </si>
  <si>
    <t>3.9.9.7.0.00.00</t>
  </si>
  <si>
    <t>COMPENSAÇÕES AO RGPS</t>
  </si>
  <si>
    <t>Compreende as compensações diversas ao Fundo do Regime Geral de Previdência Social, tais como recomposição do fundo em virtude de isenções, reduções de alíquota ou base de cálculo e outros benefícios concedidos.</t>
  </si>
  <si>
    <t>3.9.9.7.1.00.00</t>
  </si>
  <si>
    <t>COMPENSAÇÕES AO RGPS - CONSOLIDAÇÃO</t>
  </si>
  <si>
    <t>Compreende as compensações diversas ao Fundo do Regime Geral de Previdência Social, tais como recomposição do fundo em virtude de isenções, reduções de alíquota ou base de cálculo e outros benefícios concedidos. Compreende os saldos que não serão excluídos nos demonstrativos consolidados do orçamento fiscal e da seguridade social (OFSS).</t>
  </si>
  <si>
    <t>3.9.9.7.3.00.00</t>
  </si>
  <si>
    <t>COMPENSAÇÕES AO RGPS - INTER OFSS - UNIÃO</t>
  </si>
  <si>
    <t>Compreende as compensações diversas ao Fundo do Regime Geral de Previdência Social, tais como recomposição do fundo em virtude de isenções, reduções de alíquota ou base de cálculo e outros benefícios concedidos. Compreende os saldos que serão excluídos nos demonstrativos consolidados do Orçamento Fiscal e da Seguridade Social (OFSS) de entes públicos distintos, resultantes das transações entre o ente e a União.</t>
  </si>
  <si>
    <t>4.3.3.1.1.98.00</t>
  </si>
  <si>
    <t>SERVIÇOS ADMINISTRATIVOS - RPPS</t>
  </si>
  <si>
    <t xml:space="preserve">Registra as variações patrimoniais aumentativas provenientes de serviços administrativos prestados pelo RPPS, geralmente remunerados por meio de taxa de administração de serviços. </t>
  </si>
  <si>
    <t>4.5.1.1.2.03.00</t>
  </si>
  <si>
    <t xml:space="preserve">SUB-REPASSE RECEBIDO  </t>
  </si>
  <si>
    <t>Registra o valor dos recursos recebidos decorrentes de transferências financeiras entre órgãos da administração direta e indireta, correspondentes ao orçamento anual.</t>
  </si>
  <si>
    <t>4.5.1.3.2.02.03</t>
  </si>
  <si>
    <t>TRANSFERÊNCIA DE BENS IMÓVEIS</t>
  </si>
  <si>
    <t>Registra o valor dos bens imóveis recebido pelos RPPS para cobertura de déficit financeiro ou atuarial.</t>
  </si>
  <si>
    <t>4.5.1.3.2.02.04</t>
  </si>
  <si>
    <t xml:space="preserve">TRANFERÊNCIAS DE BENS MÓVEIS </t>
  </si>
  <si>
    <t>Registra o valor dos bens móveis recebidos pelo RPPS para cobertura de déficit financeiro ou atuarial.</t>
  </si>
  <si>
    <t>4.6.3.4.0.00.00</t>
  </si>
  <si>
    <t xml:space="preserve"> GANHOS COM INCORPORAÇÃO DE ATIVOS POR PRODUÇÃO</t>
  </si>
  <si>
    <t>Compreende a contrapartida da incorporação de novos ativos por produção como, por exemplo, produção agrícola e laticínia.</t>
  </si>
  <si>
    <t>4.6.3.4.1.00.00</t>
  </si>
  <si>
    <t xml:space="preserve"> GANHOS COM INCORPORAÇÃO DE ATIVOS POR PRODUÇÃO - CONSOLIDAÇÃO</t>
  </si>
  <si>
    <t>Compreende a contrapartida da incorporação de novos ativos por produção como, por exemplo, produção agrícola e laticínia. Compreende os saldos que não serão excluídos nos demonstrativos consolidados do orçamento fiscal e da seguridade social (OFSS).</t>
  </si>
  <si>
    <t>4.6.5.4.0.00.00</t>
  </si>
  <si>
    <t>REVERSÃO DE REDUÇÃO A VALOR RECUPERÁVEL DE INVESTIMENTOS</t>
  </si>
  <si>
    <t>Compreende a variação patrimonial aumentativa com a reversão de redução a valor recuperável de um investimento.</t>
  </si>
  <si>
    <t>4.6.5.4.1.00.00</t>
  </si>
  <si>
    <t>REVERSÃO DE REDUÇÃO A VALOR RECUPERÁVEL DE INVESTIMENTOS - CONSOLIDAÇÃO</t>
  </si>
  <si>
    <t>Compreende a variação patrimonial aumentativa com a reversão de redução a valor recuperável de um investimento. Compreende os saldos que não serão excluídos nos demonstrativos consolidados do orçamento fiscal e da seguridade social (OFSS).</t>
  </si>
  <si>
    <t>4.6.5.4.1.01.00</t>
  </si>
  <si>
    <t>REVERSÃO DE REDUÇÃO A VALOR RECUPERÁVEL DE PARTICIPAÇÕES PERMANENTES</t>
  </si>
  <si>
    <t>Registra a variação patrimonial aumentativa com a reversão de redução a valor recuperável de participações permanentes em outras entidades.</t>
  </si>
  <si>
    <t>4.6.5.4.1.02.00</t>
  </si>
  <si>
    <t>REVERSÃO DE REDUÇÃO A VALOR RECUPERÁVEL DE PROPRIEDADES PARA INVESTIMENTO</t>
  </si>
  <si>
    <t>Registra a variação patrimonial aumentativa com a reversão de redução a valor recuperável de propriedades para investimento.</t>
  </si>
  <si>
    <t>4.6.5.4.1.03.00</t>
  </si>
  <si>
    <t>REVERSÃO DE REDUÇÃO A VALOR RECUPERÁVEL DE INVESTIMENTOS DO RPPS DE 
LONGO PRAZO</t>
  </si>
  <si>
    <t>Registra a variação patrimonial aumentativa com a reversão de redução a valor recuperável de investimentos do RPPS de longo prazo.</t>
  </si>
  <si>
    <t>4.6.5.4.1.04.00</t>
  </si>
  <si>
    <t>REVERSÃO DE REDUÇÃO A VALOR RECUPERÁVEL DE DEMAIS INVESTIMENTOS 
PERMANENTES</t>
  </si>
  <si>
    <t>Registra a variação patrimonial aumentativa com a reversão de redução a valor recuperável de demais investimentos permanentes.</t>
  </si>
  <si>
    <t>4.6.5.4.2.00.00</t>
  </si>
  <si>
    <t>REVERSÃO DE REDUÇÃO A VALOR RECUPERÁVEL DE INVESTIMENTOS - INTRA OFSS</t>
  </si>
  <si>
    <t>Compreende a variação patrimonial aumentativa com a reversão de redução a valor recuperável de um investimento. Compreende os saldos que serão excluídos nos demonstrativos consolidados do orçamento fiscal e da seguridade social (OFSS) do ente.</t>
  </si>
  <si>
    <t>4.6.5.4.2.01.00</t>
  </si>
  <si>
    <t>4.6.5.4.2.02.00</t>
  </si>
  <si>
    <t>4.6.5.4.2.03.00</t>
  </si>
  <si>
    <t>4.6.5.4.2.04.00</t>
  </si>
  <si>
    <t>4.6.5.4.3.00.00</t>
  </si>
  <si>
    <t>REVERSÃO DE REDUÇÃO A VALOR RECUPERÁVEL DE INVESTIMENTOS - INTER OFSS - UNIÃO</t>
  </si>
  <si>
    <t>Compreende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a União.</t>
  </si>
  <si>
    <t>4.6.5.4.3.01.00</t>
  </si>
  <si>
    <t>4.6.5.4.3.02.00</t>
  </si>
  <si>
    <t>4.6.5.4.3.03.00</t>
  </si>
  <si>
    <t>4.6.5.4.3.04.00</t>
  </si>
  <si>
    <t>4.6.5.4.4.00.00</t>
  </si>
  <si>
    <t>REVERSÃO DE REDUÇÃO A VALOR RECUPERÁVEL DE INVESTIMENTOS - INTER OFSS - ESTADO</t>
  </si>
  <si>
    <t>Compreende a variação patrimonial aumentativa com a reversão de redução a valor recuperável de um investimento.Compreende os saldos que serão excluídos nos demonstrativos consolidados do Orçamento Fiscal e da Seguridade Social (OFSS) de entes públicos distintos, resultantes das transações entre o ente e um estado.</t>
  </si>
  <si>
    <t>4.6.5.4.4.01.00</t>
  </si>
  <si>
    <t>4.6.5.4.4.02.00</t>
  </si>
  <si>
    <t>4.6.5.4.4.03.00</t>
  </si>
  <si>
    <t>4.6.5.4.4.04.00</t>
  </si>
  <si>
    <t>4.6.5.4.5.00.00</t>
  </si>
  <si>
    <t>REVERSÃO DE REDUÇÃO A VALOR RECUPERÁVEL DE INVESTIMENTOS - INTER OFSS - MUNICÍPIO</t>
  </si>
  <si>
    <t>Compreende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município.</t>
  </si>
  <si>
    <t>4.6.5.4.5.01.00</t>
  </si>
  <si>
    <t>4.6.5.4.5.02.00</t>
  </si>
  <si>
    <t>4.6.5.4.5.03.00</t>
  </si>
  <si>
    <t>4.6.5.4.5.04.00</t>
  </si>
  <si>
    <t>4.6.5.5.0.00.00</t>
  </si>
  <si>
    <t>REVERSÃO DE REDUÇÃO A VALOR RECUPERÁVEL DE IMOBILIZADO</t>
  </si>
  <si>
    <t>Compreende a variação patrimonial aumentativa com a reversão de redução a valor recuperável de um ativo imobilizado.</t>
  </si>
  <si>
    <t>4.6.5.5.1.00.00</t>
  </si>
  <si>
    <t>REVERSÃO DE REDUÇÃO A VALOR RECUPERÁVEL DE IMOBILIZADO - CONSOLIDAÇÃO</t>
  </si>
  <si>
    <t>Compreende a variação patrimonial aumentativa com a reversão de redução a valor recuperável de um ativo imobilizado. Compreende os saldos que não serão excluídos nos demonstrativos consolidados do orçamento fiscal e da seguridade social (OFSS).</t>
  </si>
  <si>
    <t>4.6.5.5.1.01.00</t>
  </si>
  <si>
    <t>REVERSÃO DE REDUÇÃO A VALOR RECUPERÁVEL DE BENS MÓVEIS</t>
  </si>
  <si>
    <t>Compreende a variação patrimonial aumentativa com a reversão de redução nos benefícios econômicos futuros ou no potencial de serviços de bens móveis, que reflete um declínio na sua utilidade além do reconhecimento sistemático por meio da depreciação.</t>
  </si>
  <si>
    <t>4.6.5.5.1.01.01</t>
  </si>
  <si>
    <t>REVERSÃO DE REDUÇÃO A VALOR RECUPERÁVEL DE MÁQUINAS, APARELHOS, EQUIPAMENTOS E FERRAMENTAS</t>
  </si>
  <si>
    <t>Registra a variação patrimonial aumentativa com a reversão de redução a valor recuperável de máquinas, ferramentas, aparelhos, equipamentos, acessórios etc.</t>
  </si>
  <si>
    <t>4.6.5.5.1.01.02</t>
  </si>
  <si>
    <t>REVERSÃO DE REDUÇÃO A VALOR RECUPERÁVEL DE BENS DE INFORMÁTICA</t>
  </si>
  <si>
    <t>Registra a variação patrimonial aumentativa com a reversão de redução a valor recuperável de equipamentos de processamento de dados e sistemas aplicativos, entre outros.</t>
  </si>
  <si>
    <t>4.6.5.5.1.01.03</t>
  </si>
  <si>
    <t>REVERSÃO DE REDUÇÃO A VALOR RECUPERÁVEL DE MÓVEIS E UTENSÍLIOS</t>
  </si>
  <si>
    <t>Registra a variação patrimonial aumentativa com a reversão de redução a valor recuperável de mobiliário em geral e utensílios, entre outros.</t>
  </si>
  <si>
    <t>4.6.5.5.1.01.04</t>
  </si>
  <si>
    <t>REVERSÃO DE REDUÇÃO A VALOR RECUPERÁVEL DE MATERIAIS CULTURAIS, EDUCACIONAIS E DE COMUNICAÇÃO</t>
  </si>
  <si>
    <t>Registra a variação patrimonial aumentativa com a reversão de redução a valor recuperável de materiais bibliográficos, discotecas, filmotecas, de comunicação, entre outros.</t>
  </si>
  <si>
    <t>4.6.5.5.1.01.05</t>
  </si>
  <si>
    <t>REVERSÃO DE REDUÇÃO A VALOR RECUPERÁVEL DE VEÍCULOS</t>
  </si>
  <si>
    <t>Registra a variação patrimonial aumentativa com a reversão de redução a valor recuperável de transportes aéreos, aquáticos e terrestres, entre outros.</t>
  </si>
  <si>
    <t>4.6.5.5.1.01.06</t>
  </si>
  <si>
    <t>REVERSÃO DE REDUÇÃO A VALOR RECUPERÁVEL DE PEÇAS E CONJUNTOS DE REPOSIÇÃO</t>
  </si>
  <si>
    <t>Registra a variação patrimonial aumentativa com a reversão de redução a valor recuperável de peças e conjuntos de reposição destinados a substituição em máquinas e equipamentos, aeronaves e embarcações, bens de segurança e socorro, entre outros.</t>
  </si>
  <si>
    <t>4.6.5.5.1.01.07</t>
  </si>
  <si>
    <t>REVERSÃO DE REDUÇÃO A VALOR RECUPERÁVEL DE BENS MÓVEIS EM ANDAMENTO</t>
  </si>
  <si>
    <t>Registra a variação patrimonial aumentativa com a reversão de redução a valor recuperável de bens móveis em andamento.</t>
  </si>
  <si>
    <t>4.6.5.5.1.01.08</t>
  </si>
  <si>
    <t>REVERSÃO DE REDUÇÃO A VALOR RECUPERÁVEL DE BENS MÓVEIS EM ALMOXARIFADO</t>
  </si>
  <si>
    <t>Registra a variação patrimonial aumentativa com a reversão de redução a valor recuperável de bens permanentes a serem estocados em almoxarifado.</t>
  </si>
  <si>
    <t>4.6.5.5.1.01.09</t>
  </si>
  <si>
    <t>REVERSÃO DE REDUÇÃO A VALOR RECUPERÁVEL DE ARMAMENTOS</t>
  </si>
  <si>
    <t>Registra a variação patrimonial aumentativa com a reversão de redução a valor recuperável de armas que constituem objetos de defesa ou preparativos de guerra.</t>
  </si>
  <si>
    <t>4.6.5.5.1.01.10</t>
  </si>
  <si>
    <t>REVERSÃO DE REDUÇÃO A VALOR RECUPERÁVEL DE SEMOVENTES</t>
  </si>
  <si>
    <t>Registra a variação patrimonial aumentativa com a reversão de redução a valor recuperável de animais destinados a produção, reprodução, engorda e aos serviços utilitários em geral.</t>
  </si>
  <si>
    <t>4.6.5.5.1.01.99</t>
  </si>
  <si>
    <t>REVERSÃO DE REDUÇÃO A VALOR RECUPERÁVEL DE DEMAIS BENS MÓVEIS</t>
  </si>
  <si>
    <t>Registra a variação patrimonial aumentativa com a reversão de redução a valor recuperável de demais bens móveis não classificados em grupos específicos.</t>
  </si>
  <si>
    <t>4.6.5.5.1.02.00</t>
  </si>
  <si>
    <t>REVERSÃO DE REDUÇÃO A VALOR RECUPERÁVEL DE BENS IMÓVEIS</t>
  </si>
  <si>
    <t>Compreende a variação patrimonial aumentativa com a reversão de redução nos benefícios econômicos futuros ou no potencial de serviços de bens imóveis, que reflete um declínio na sua utilidade além do reconhecimento sistemático por meio da depreciação.</t>
  </si>
  <si>
    <t>4.6.5.5.1.02.01</t>
  </si>
  <si>
    <t>REVERSÃO DE REDUÇÃO A VALOR RECUPERÁVEL DE BENS DE USO ESPECIAL</t>
  </si>
  <si>
    <t>Registra a variação patrimonial aumentativa com a reversão de redução a valor recuperável de bens como edifícios ou terrenos destinados a serviço ou estabelecimento da administração estadual ou municipal, inclusive os de suas autarquias e fundações públicas.</t>
  </si>
  <si>
    <t>4.6.5.5.1.02.02</t>
  </si>
  <si>
    <t>REVERSÃO DE REDUÇÃO A VALOR RECUPERÁVEL DE BENS DOMINICAIS</t>
  </si>
  <si>
    <t>Registra a variação patrimonial aumentativa com a reversão de redução a valor recuperável de bens que constituem o patrimônio das pessoas jurídicas de direito público, como objeto de direito pessoal, ou real, de cada uma dessas entidades. Compreende ainda, não dispondo a lei em contrário, os bens pertencentes as pessoas jurídicas de direito público a que se tenha dado estrutura de direito privado.</t>
  </si>
  <si>
    <t>4.6.5.5.1.02.03</t>
  </si>
  <si>
    <t>REVERSÃO DE REDUÇÃO A VALOR RECUPERÁVEL DE BENS DE USO COMUM DO POVO</t>
  </si>
  <si>
    <t>Registra a variação patrimonial aumentativa com a reversão de redução a valor recuperável de bens de uso comum do povo construídos ou adquiridos por pessoas jurídicas de direito público.</t>
  </si>
  <si>
    <t>4.6.5.5.1.02.04</t>
  </si>
  <si>
    <t>REVERSÃO DE REDUÇÃO A VALOR RECUPERÁVEL DE BENS IMÓVEIS EM ANDAMENTO</t>
  </si>
  <si>
    <t>Registra a variação patrimonial aumentativa com a reversão de redução a valor recuperável de valores de bens imóveis em andamento.</t>
  </si>
  <si>
    <t>4.6.5.5.1.02.05</t>
  </si>
  <si>
    <t>REVERSÃO DE REDUÇÃO A VALOR RECUPERÁVEL DE INSTALAÇÕES</t>
  </si>
  <si>
    <t>Registra a variação patrimonial aumentativa com a reversão de redução a valor recuperável de equipamentos, materiais e custo de implantação de instalações que, não obstante integradas aos edifícios, devem ser segregadas das obras civis, como, por exemplo, as instalações elétricas, hidráulicas, sanitárias, de vapor, de ar comprimido, frigoríficas, contra incêndio, de comunicações, de climatização, para combustíveis, gases, de antipoluição, para cozinha, dentre outros. E também aplicável a construção de trechos ferroviários.</t>
  </si>
  <si>
    <t>4.6.5.5.1.02.06</t>
  </si>
  <si>
    <t>REVERSÃO DE REDUÇÃO A VALOR RECUPERÁVEL DE BENFEITORIAS EM PROPRIEDADE DE TERCEIROS</t>
  </si>
  <si>
    <t>Registra a variação patrimonial aumentativa com a reversão de redução a valor recuperável de construções em terrenos arrendados de terceiros e instalações e outras benfeitorias em prédios alugados. São considerados somente os gastos com construção e instalação que se incorporam ao imóvel e revertem ao proprietário do imóvel ao final da locação.</t>
  </si>
  <si>
    <t>4.6.5.5.1.02.99</t>
  </si>
  <si>
    <t>REVERSÃO DE REDUÇÃO A VALOR RECUPERÁVEL DE DEMAIS BENS IMÓVEIS</t>
  </si>
  <si>
    <t>Registra a variação patrimonial aumentativa com a reversão de redução a valor recuperável de os demais bens imóveis não classificados anteriormente nesse plano de contas.</t>
  </si>
  <si>
    <t>4.6.5.6.0.00.00</t>
  </si>
  <si>
    <t>REVERSÃO DE REDUÇÃO A VALOR RECUPERÁVEL DE INTANGÍVEIS</t>
  </si>
  <si>
    <t>Compreende a variação patrimonial aumentativa com a reversão de redução a valor recuperável de um ativo intangível.</t>
  </si>
  <si>
    <t>4.6.5.6.1.00.00</t>
  </si>
  <si>
    <t>REVERSÃO DE REDUÇÃO A VALOR RECUPERÁVEL DE INTANGÍVEIS - CONSOLIDAÇÃO</t>
  </si>
  <si>
    <t>Compreende a variação patrimonial aumentativa com a reversão de redução a valor recuperável de um ativo intangível. Compreende os saldos que não serão excluídos nos demonstrativos consolidados do orçamento fiscal e da seguridade social (OFSS).</t>
  </si>
  <si>
    <t>4.6.5.6.1.01.00</t>
  </si>
  <si>
    <t>REVERSÃO DE REDUÇÃO A VALOR RECUPERÁVEL DE SOFTWARES</t>
  </si>
  <si>
    <t>Registra a variação patrimonial aumentativa com a reversão de redução a valor recuperável de serviços de softwares.</t>
  </si>
  <si>
    <t>4.6.5.6.1.02.00</t>
  </si>
  <si>
    <t xml:space="preserve">REVERSÃO DE REDUÇÃO A VALOR RECUPERÁVEL DE MARCAS, DIREITOS E PATENTES </t>
  </si>
  <si>
    <t>Registra a variação patrimonial aumentativa com a reversão de redução a valor recuperável de serviços de marcas, direitos e patentes.</t>
  </si>
  <si>
    <t>4.6.5.6.1.03.00</t>
  </si>
  <si>
    <t>REVERSÃO DE REDUÇÃO A VALOR RECUPERÁVEL DE DIREITO DE USO DE IMÓVEIS</t>
  </si>
  <si>
    <t>Registra a variação patrimonial aumentativa com a reversão de redução a valor recuperável de direito de uso de imóveis.</t>
  </si>
  <si>
    <t>08</t>
  </si>
  <si>
    <t>00</t>
  </si>
  <si>
    <t>7.1.1.3.1.08.00</t>
  </si>
  <si>
    <t>CONTRATOS DE RATEIO DE CONSÓRCIOS PÚBLICOS</t>
  </si>
  <si>
    <t>Registra o valor do ativo do consórcio referente aos contratos de rateio.</t>
  </si>
  <si>
    <t>7.1.2.3.1.09.00</t>
  </si>
  <si>
    <t>Registra o valor do passivo do ente público consorciado referente aos contratos de rateio.</t>
  </si>
  <si>
    <t>8.1.1.3.1.08.00</t>
  </si>
  <si>
    <t>EXECUÇÃO DE CONTRATOS DE RATEIO DE CONSÓRCIOS PÚBLICOS</t>
  </si>
  <si>
    <t>Compreende contas relacionadas ao registro dos valores de direitos contratuais decorrentes de Consórcios Públicos.</t>
  </si>
  <si>
    <t>01</t>
  </si>
  <si>
    <t>8.1.1.3.1.08.01</t>
  </si>
  <si>
    <t>CONTRATOS DE RATEIO - A EXECUTAR</t>
  </si>
  <si>
    <t>Registra os valores de direitos a executar decorrentes de Consórcios Públicos.</t>
  </si>
  <si>
    <t>02</t>
  </si>
  <si>
    <t>8.1.1.3.1.08.02</t>
  </si>
  <si>
    <t>CONTRATOS DE RATEIO - EM EXECUÇÃO</t>
  </si>
  <si>
    <t>Registra os valores de direitos em execução decorrentes de Consórcios Públicos.</t>
  </si>
  <si>
    <t>03</t>
  </si>
  <si>
    <t>8.1.1.3.1.08.03</t>
  </si>
  <si>
    <t>CONTRATOS DE RATEIO - EXECUTADOS</t>
  </si>
  <si>
    <t>Registra os valores de direitos executados decorrentes de Consórcios Públicos.</t>
  </si>
  <si>
    <t>8.1.1.3.1.99.03</t>
  </si>
  <si>
    <t>OUTROS DIREITOS CONTRATUAIS - EXECUTADOS</t>
  </si>
  <si>
    <t>Registra os valores executados relativos a outros direitos contratuais, conforme previsão contratual.</t>
  </si>
  <si>
    <t>8.1.2.3.1.09.00</t>
  </si>
  <si>
    <t>Compreende contas relacionadas ao registro dos valores de obrigações contratuais decorrentes de Consórcios Públicos.</t>
  </si>
  <si>
    <t>8.1.2.3.1.09.01</t>
  </si>
  <si>
    <t>Registra os valores de obrigações a executar decorrentes de Consórcios Públicos.</t>
  </si>
  <si>
    <t>8.1.2.3.1.09.02</t>
  </si>
  <si>
    <t>Registra os valores de obrigações em execução decorrentes de Consórcios Públicos.</t>
  </si>
  <si>
    <t>8.1.2.3.1.09.03</t>
  </si>
  <si>
    <t>Registra os valores de obrigações executados decorrentes de Consórcios Públicos.</t>
  </si>
  <si>
    <t>8.1.2.3.1.99.03</t>
  </si>
  <si>
    <t>OUTRAS OBRIGAÇÕES CONTRATUAIS - EXECUTADOS</t>
  </si>
  <si>
    <t>Registra os valores executados relativos a outras obrigações contratuais, conforme previsão contratual.</t>
  </si>
  <si>
    <t>1.1.1.1.2.06.00</t>
  </si>
  <si>
    <t>CONTA ÚNICA RPPS</t>
  </si>
  <si>
    <t>Compreende os valores disponíveis na Conta Única do RPPS.</t>
  </si>
  <si>
    <t>1.1.1.1.2.06.01</t>
  </si>
  <si>
    <t>BANCOS CONTA MOVIMENTO – RPPS</t>
  </si>
  <si>
    <t>Registra o somatório das disponibilidades bancarias agregadas nos itens conta única da previdência social e outras contas, agregadas nos agentes financeiros autorizados.</t>
  </si>
  <si>
    <t>(Tipo 6) Banco + Agência + Conta Bancária + Atributo SF</t>
  </si>
  <si>
    <t>1.1.1.1.2.06.02</t>
  </si>
  <si>
    <t>BANCOS CONTA MOVIMENTO – PLANO FINANCEIRO</t>
  </si>
  <si>
    <t>Registra a movimentação financeira dos recursos nas contas movimento do plano financeiro do RPPS através dos agentes financeiros credenciados.</t>
  </si>
  <si>
    <t>1.1.1.1.2.06.03</t>
  </si>
  <si>
    <t>BANCOS CONTA MOVIMENTO – PLANO PREVIDENCIÁRIO</t>
  </si>
  <si>
    <t>Registra a movimentação financeira dos recursos nas contas movimento do plano previdenciário do RPPS através dos agentes financeiros credenciados.</t>
  </si>
  <si>
    <t>1.1.1.1.2.06.04</t>
  </si>
  <si>
    <t>BANCOS CONTA MOVIMENTO – TAXA DE ADMINISTRAÇÃO</t>
  </si>
  <si>
    <t>Registra a movimentação financeira dos recursos nas contas movimento da taxa de administração do RPPS através dos agentes financeiros credenciados.</t>
  </si>
  <si>
    <t>1.1.5.7.0.00.00</t>
  </si>
  <si>
    <t>ADIANTAMENTOS A FORNECEDORES</t>
  </si>
  <si>
    <t>Compreende os adiantamentos efetuados pela entidade a fornecedores, vinculados a compras especificas de materiais que serão incorporados aos estoques quando de seu efetivo recebimento.</t>
  </si>
  <si>
    <t>1.1.5.7.1.00.00</t>
  </si>
  <si>
    <t>ADIANTAMENTOS A FORNECEDORES - CONSOLIDAÇÃO</t>
  </si>
  <si>
    <t>Compreende os adiantamentos efetuados pela entidade a fornecedores, vinculados a compras especificas de materiais que serão incorporados aos estoques quando de seu efetivo recebimento. Compreende os saldos que não serão excluídos nos demonstrativos consolidados do Orçamento Fiscal e da Seguridade Social (OFSS).</t>
  </si>
  <si>
    <t>2.1.1.1.1.02.00</t>
  </si>
  <si>
    <t>PESSOAL A PAGAR DE EXERCÍCIOS ANTERIORES</t>
  </si>
  <si>
    <t>Compreende as obrigações referentes a salários ou remunerações, bem como benefícios aos quais o empregado ou servidor tenha direito, relativas a exercícios anteriores.</t>
  </si>
  <si>
    <t>2.1.1.1.1.02.01</t>
  </si>
  <si>
    <t>SALÁRIOS, REMUNERAÇÕES E BENEFÍCIOS DE EXERC. ANTERIORES</t>
  </si>
  <si>
    <t>Registra as obrigações referentes a salários ou remunerações, bem como benefícios aos quais o empregado ou servidor tenha direito, relativas a exercicios anteriores.</t>
  </si>
  <si>
    <t>2.1.1.1.1.02.02</t>
  </si>
  <si>
    <t>PARTICIPAÇÕES A EMPREGADOS - EXERC. ANTERIORES</t>
  </si>
  <si>
    <t xml:space="preserve">Registra os valores das obrigações de exercícios anteriores constituídas para pagamento de participações a empregados.
</t>
  </si>
  <si>
    <t>2.1.1.2.1.02.00</t>
  </si>
  <si>
    <t>BENEFÍCIOS PREVIDENCIÁRIOS DE EXERCÍCIOS ANTERIORES</t>
  </si>
  <si>
    <t>Registra as obrigações referentes a proventos de aposentadoria, reformas ou pensões, incorridas em exercícios anteriores.</t>
  </si>
  <si>
    <t>2.1.1.2.2.02.00</t>
  </si>
  <si>
    <t>2.1.1.2.3.02.00</t>
  </si>
  <si>
    <t>2.1.1.2.4.02.00</t>
  </si>
  <si>
    <t>2.1.1.2.5.02.00</t>
  </si>
  <si>
    <t>2.1.1.4.1.08.00</t>
  </si>
  <si>
    <t>CONTRIBUIÇÕES PREVIDENCIÁRIAS  - DÉBITO PARCELADO</t>
  </si>
  <si>
    <t>2</t>
  </si>
  <si>
    <t>3</t>
  </si>
  <si>
    <t>2.1.1.4.3.02.00</t>
  </si>
  <si>
    <t>PSSS- CONTRIBUIÇÃO SOBRE VENCIMENTOS E VANTAGENS</t>
  </si>
  <si>
    <t>Registra os valores relativos às contribuições patronais para custeio do plano de seguridade social do servidor, conforme arts.  3 e 4 da lei nº. 8.688 DE 21/07/93.</t>
  </si>
  <si>
    <t>2.1.1.4.4.01.00</t>
  </si>
  <si>
    <t>INSS A PAGAR</t>
  </si>
  <si>
    <t>Compreende os valores relativos às contribuições a previdência social, incidentes sobre salários e remunerações pagos e sobre serviços de terceiros.</t>
  </si>
  <si>
    <t>2.1.1.4.4.01.01</t>
  </si>
  <si>
    <t>INSS - CONTRIBUIÇÃO SOBRE SALÁRIOS E REMUNERAÇÕES</t>
  </si>
  <si>
    <t>Registra os valores relativos às contribuições a previdência social, incidentes sobre salários e remunerações pagos.</t>
  </si>
  <si>
    <t>2.1.1.4.4.01.02</t>
  </si>
  <si>
    <t>INSS - DÉBITO PARCELADO</t>
  </si>
  <si>
    <t>Registra os valores de débito parcelado que se referem ao não recolhimento de obrigações da folha de pagamento junto ao INSS.</t>
  </si>
  <si>
    <t>2.1.1.4.4.01.03</t>
  </si>
  <si>
    <t>INSS - CONTRIBUIÇÃO SOBRE SERVIÇOS DE TERCEIROS OU CONTRIBUINTES AVULSOS</t>
  </si>
  <si>
    <t>Registra os valores relativos às contribuições incidentes sobre serviços prestados por terceiros ou contribuintes avulsos.</t>
  </si>
  <si>
    <t>2.1.1.4.4.01.04</t>
  </si>
  <si>
    <t>INSS – FUNDO DA PREVIDÊNCIA E ASSISTÊNCIA SOCIAL FPAS</t>
  </si>
  <si>
    <t>2.1.1.4.4.02.00</t>
  </si>
  <si>
    <t>Registra os valores relativos às contribuições patronais para custeio do plano de seguridade social do servidor, conforme arts.  3 e 4 da leiI nº. 8.688 de 21/07/93.</t>
  </si>
  <si>
    <t>2.1.1.4.4.04.00</t>
  </si>
  <si>
    <t>Registra os valores relativos às obrigações das empresas ou instituições, resultantes do cálculo da previdência social rural.</t>
  </si>
  <si>
    <t>2.1.1.4.4.05.00</t>
  </si>
  <si>
    <t>2.1.1.4.5.01.00</t>
  </si>
  <si>
    <t>2.1.1.4.5.01.01</t>
  </si>
  <si>
    <t>2.1.1.4.5.01.02</t>
  </si>
  <si>
    <t>2.1.1.4.5.01.03</t>
  </si>
  <si>
    <t>2.1.1.4.5.01.04</t>
  </si>
  <si>
    <t>2.1.1.4.5.02.00</t>
  </si>
  <si>
    <t>2.1.1.4.5.04.00</t>
  </si>
  <si>
    <t>2.1.1.4.5.05.00</t>
  </si>
  <si>
    <t>2.1.2.1.3.03.00</t>
  </si>
  <si>
    <t>2.1.2.3.1.03.00</t>
  </si>
  <si>
    <t>Registra a apropriação e movimentação das faturas e duplicatas descontadas provenientes do faturamento de vendas de mercadorias ou serviços.</t>
  </si>
  <si>
    <t>2.2.1.4.4.01.00</t>
  </si>
  <si>
    <t>Compreende os valores relativos às contibuições a previdência social, incidentes sobre os salários e remunerações pagos e sobre serviços de terceiros.</t>
  </si>
  <si>
    <t>2.2.1.4.4.01.01</t>
  </si>
  <si>
    <t xml:space="preserve">Registra os valores de débito parcelado que se referem ao não recolhimento de obrigações da folha de pagamento junto ao INSS. </t>
  </si>
  <si>
    <t>2.2.1.4.5.01.00</t>
  </si>
  <si>
    <t>2.2.1.4.5.01.01</t>
  </si>
  <si>
    <t>2.2.2.1.3.03.00</t>
  </si>
  <si>
    <t>Registra os empréstimos a longo prazo - interno - não enquadrados nas classificações anteriores.</t>
  </si>
  <si>
    <t>2.2.7.2.1.01.06</t>
  </si>
  <si>
    <t xml:space="preserve">(-) PARCELAMENTO DE DÉBITOS PREVIDENCIÁRIOS     </t>
  </si>
  <si>
    <t>Registra, de acordo com o resultado da avaliação atuarial, o valor presente das contribuições não vertidas ao fundo sob o regime de parcelamento de débitos.</t>
  </si>
  <si>
    <t>2.2.7.2.1.02.05</t>
  </si>
  <si>
    <t xml:space="preserve">(-) PARCELAMENTO DE DÉBITOS PREVIDENCIÁRIOS </t>
  </si>
  <si>
    <t>Registra, de acordo com o resultado da avaliação atuarial, o valor presente das contribuições não vertidas ao plano, considerando o parcelamento dos valores não recolhidos.</t>
  </si>
  <si>
    <t>2.2.7.2.1.03.06</t>
  </si>
  <si>
    <t xml:space="preserve">(-) PARCELAMENTO DE DÉBITOS PREVIDENCIÁRIOS DO PLANO PREVIDENCIÁRIO DO RPPS     </t>
  </si>
  <si>
    <t>Registra, de acordo com o resultado da avaliação atuarial, o valor presente das contribuições não vertidas ao plano, considerando o parcelamento de valores não recolhidos.</t>
  </si>
  <si>
    <t>2.2.7.2.1.04.05</t>
  </si>
  <si>
    <t xml:space="preserve">(-) PARCELAMENTO DE DÉBITOS PREVIDENCIÁRIOS       </t>
  </si>
  <si>
    <t>Registra, de acordo com o resultado da avaliação atuarial, o valor presente das contribuições não vertidas ao plano, sob o regime de parcelamento de débitos.</t>
  </si>
  <si>
    <t>3.1.1.2.1.04.07</t>
  </si>
  <si>
    <t xml:space="preserve"> RESIDÊNCIA MULTIPROFISSIONAL  </t>
  </si>
  <si>
    <t>Registra as variações patrimoniais diminutivas com residência multiprofissional.</t>
  </si>
  <si>
    <t>3.1.2.2.4.00.00</t>
  </si>
  <si>
    <t>ENCARGOS PATRONAIS - RGPS - INTER OFSS - ESTADO</t>
  </si>
  <si>
    <t>Compreende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um estado.</t>
  </si>
  <si>
    <t>3.1.2.2.5.00.00</t>
  </si>
  <si>
    <t>ENCARGOS PATRONAIS - RGPS - INTER OFSS - MUNICÍPIO</t>
  </si>
  <si>
    <t>Compreende os encargos trabalhistas de responsabilidade do empregador, incidentes sobre a folha de pagamento dos empregados ativos, pertencentes aos órgãos e demais entidades do setor público, bem como ocupantes de cargo em comissão não investidos em cargo efetivo. Compreende os saldos que serão excluídos nos demonstrativos consolidados do Orçamento Fiscal e da Seguridade Social (OFSS) de entes públicos distintos, resultantes das transações entre o ente e um município.</t>
  </si>
  <si>
    <t>4.4.2.4.1.12.00</t>
  </si>
  <si>
    <t>MULTAS E JUROS CONTRIBUIÇÕES DE MELHORIA</t>
  </si>
  <si>
    <t>Registra os valores relativos aos créditos aos créditos a receber, decorrentes da cobrança das contribuições de melhoria.</t>
  </si>
  <si>
    <t>4.9.9.7.0.00.00</t>
  </si>
  <si>
    <t>VPA DECORRENTE ALIENAÇÃO BENS APREENDIDOS</t>
  </si>
  <si>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t>
  </si>
  <si>
    <t>4.9.9.7.1.00.00</t>
  </si>
  <si>
    <t>VPA DECORRENTE ALIENAÇÃO BENS APREENDIDOS - CONSOLIDAÇÃO</t>
  </si>
  <si>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 Compreende os saldos que não serão excluídos nos demonstrativos consolidados do orçamento fiscal e da seguridade social (OFSS).</t>
  </si>
  <si>
    <t>4.9.9.7.1.01.00</t>
  </si>
  <si>
    <t>VPA DE LEILÕES DE MERCADORIAS APREENDIDAS</t>
  </si>
  <si>
    <t>Registra as variações patrimoniais aumentativas geradas pela alienação em leilões de mercadorias apreendidas.</t>
  </si>
  <si>
    <t>4.9.9.7.1.02.00</t>
  </si>
  <si>
    <t>VPA DE ALIENAÇÃO DE BENS APREENDIDOS</t>
  </si>
  <si>
    <t>Registra as variações patrimoniais aumentativas geradas pela alienação de bens apreendidos.</t>
  </si>
  <si>
    <t>4.9.9.7.1.03.00</t>
  </si>
  <si>
    <t>VPA DE ALIEN.BENS APREE.TRAF.ILIC.ENT.DROG.AFINS</t>
  </si>
  <si>
    <t>Registra as variações patrimoniais aumentativas geradas pela alienação de bens apreendidos por tráfico ilícito de entorpecentes, drogas e afins.</t>
  </si>
  <si>
    <t>4.9.9.7.1.70.00</t>
  </si>
  <si>
    <t>RECEITA DE ALIENAÇÃO DE BENS CAUCIONADOS</t>
  </si>
  <si>
    <t>Registra as variações patrimoniais aumentativas geradas pela alienação de bens caucionados.</t>
  </si>
  <si>
    <t>4.9.9.7.1.99.00</t>
  </si>
  <si>
    <t>OUTRAS VPA DECORRENTE ALIENAÇÃO BENS APREENDIDOS</t>
  </si>
  <si>
    <t>Registra as demais variações patrimoniais aumentativas geradas pela alienação de bens apreendidos.</t>
  </si>
  <si>
    <t>1.1.2.1.1.01.99</t>
  </si>
  <si>
    <t>OUTROS IMPOSTOS A RECEBER</t>
  </si>
  <si>
    <t>OUTROS CRÉDITOS TRIBUTÁRIOS A RECEBER</t>
  </si>
  <si>
    <t>1.1.3.1.0.00.00</t>
  </si>
  <si>
    <t>ADIANTAMENTOS CONCEDIDOS</t>
  </si>
  <si>
    <t>ADIANTAMENTOS CONCEDIDOS A PESSOAL E A TERCEIROS</t>
  </si>
  <si>
    <t>1.1.3.1.1.00.00</t>
  </si>
  <si>
    <t>ADIANTAMENTOS CONCEDIDOS - CONSOLIDAÇÃO</t>
  </si>
  <si>
    <t>ADIANTAMENTOS CONCEDIDOS A PESSOAL E A TERCEIROS - CONSOLIDAÇÃO</t>
  </si>
  <si>
    <t>1.1.4.1.1.09.03</t>
  </si>
  <si>
    <t>DEPÓSITOS DE POUPANÇA</t>
  </si>
  <si>
    <t>POUPANÇA</t>
  </si>
  <si>
    <t>1.1.4.1.1.09.04</t>
  </si>
  <si>
    <t>FUNDOS DE INVESTIMENTO EM RENDA FIXA OU REFERENCIADOS</t>
  </si>
  <si>
    <t>FUNDOS DE INVESTIMENTO EM RENDA FIXA</t>
  </si>
  <si>
    <t>1.1.4.1.1.09.06</t>
  </si>
  <si>
    <t>FUNDOS DE INVESTIMENTOS EM RENDA FIXA OU REFERENCIADOS - IMA/IDkA</t>
  </si>
  <si>
    <t>FUNDOS DE INVESTIMENTOS REFERENCIADOS</t>
  </si>
  <si>
    <t>1.1.4.1.1.10.01</t>
  </si>
  <si>
    <t>FUNDO DE AÇÕES REFERENCIADOS</t>
  </si>
  <si>
    <t>1.1.4.1.1.10.02</t>
  </si>
  <si>
    <t xml:space="preserve">FUNDOS DE INVESTIMENTO EM AÇÕES  </t>
  </si>
  <si>
    <t xml:space="preserve">FUNDOS DE AÇÕES  </t>
  </si>
  <si>
    <t>1.1.4.1.1.10.03</t>
  </si>
  <si>
    <t xml:space="preserve">FUNDOS DE INVESTIMENTO MULTIMERCADO </t>
  </si>
  <si>
    <t xml:space="preserve">FUNDO MULTIMERCADO </t>
  </si>
  <si>
    <t>2.1.1.1.1.01.00</t>
  </si>
  <si>
    <t>PESSOAL A PAGAR</t>
  </si>
  <si>
    <t>PESSOAL A PAGAR DO EXERCÍCIO</t>
  </si>
  <si>
    <t>2.1.1.1.1.01.01</t>
  </si>
  <si>
    <t>SALÁRIOS, REMUNERAÇÕES E BENEFÍCIOS</t>
  </si>
  <si>
    <t>SALÁRIOS, REMUNERAÇÕES E BENEFÍCIOS DO EXERCÍCIO</t>
  </si>
  <si>
    <t>2.1.1.2.1.01.00</t>
  </si>
  <si>
    <t>BENEFICIOS PREVIDENCIARIOS A PAGAR</t>
  </si>
  <si>
    <t>BENEFÍCIOS PREVIDENCIÁRIOS DO EXERCÍCIO</t>
  </si>
  <si>
    <t>2.1.1.2.2.01.00</t>
  </si>
  <si>
    <t>2.1.1.2.3.01.00</t>
  </si>
  <si>
    <t>2.1.1.2.4.01.00</t>
  </si>
  <si>
    <t>2.1.1.2.5.01.00</t>
  </si>
  <si>
    <t>2.1.1.4.1.07.00</t>
  </si>
  <si>
    <t>CONTRIBUIÇÃO A ENTIDADES DE PREVIDÊNCIA PRIVADA E COMPLEMENTAR</t>
  </si>
  <si>
    <t>2.1.1.4.3.01.00</t>
  </si>
  <si>
    <t>2.1.1.4.3.01.01</t>
  </si>
  <si>
    <t>2.1.1.4.3.01.02</t>
  </si>
  <si>
    <t>2.1.1.4.3.01.03</t>
  </si>
  <si>
    <t>2.1.1.4.3.01.04</t>
  </si>
  <si>
    <t>2.2.3.1.0.00.00</t>
  </si>
  <si>
    <t>FORNECEDORES NACIONAIS E CONTAS A PAGAR A LONGO PRAZO</t>
  </si>
  <si>
    <t>FORNECEDORES E CONTAS A PAGAR NACIONAIS A LONGO PRAZO</t>
  </si>
  <si>
    <t>2.2.3.1.1.00.00</t>
  </si>
  <si>
    <t>FORNECEDORES NACIONAIS E CONTAS A PAGAR A LONGO PRAZO - CONSOLIDAÇÃO</t>
  </si>
  <si>
    <t>FORNECEDORES E CONTAS A PAGAR NACIONAIS A LONGO PRAZO - CONSOLIDAÇÃO</t>
  </si>
  <si>
    <t>2.2.3.2.1.01.00</t>
  </si>
  <si>
    <t>FORNECEDORES ESTRANGEIROS A LONGO PRAZO</t>
  </si>
  <si>
    <t>FORNECEDORES ESTRANGEIROS A CURTO PRAZO</t>
  </si>
  <si>
    <t>2.2.7.2.1.01.03</t>
  </si>
  <si>
    <t xml:space="preserve">(-) CONTRIBUIÇÕES DO APOSENTADO PARA O PLANO FINANCEIRO DO RPPS  </t>
  </si>
  <si>
    <t xml:space="preserve">(-) CONTRIBUIÇÕES DO INATIVO PARA O PLANO FINANCEIRO DO RPPS  </t>
  </si>
  <si>
    <t>2.2.7.2.1.03.03</t>
  </si>
  <si>
    <t xml:space="preserve">(-) CONTRIBUIÇÕES DO APOSENTADO PARA O PLANO PREVIDENCIÁRIO DO RPPS          </t>
  </si>
  <si>
    <t xml:space="preserve">(-) CONTRIBUIÇÕES DO INATIVO PARA O PLANO PREVIDENCIÁRIO DO RPPS          </t>
  </si>
  <si>
    <t>3.1.1.1.1.01.17</t>
  </si>
  <si>
    <t>INDENIZAÇÃO DE LOCALIZAÇÃO</t>
  </si>
  <si>
    <t>INDENIZAÇÃO E LOCAÇÃO</t>
  </si>
  <si>
    <t>3.2.1.1.1.02.00</t>
  </si>
  <si>
    <t>APOSENTADORIAS PENDENTES DE APROVAÇÃO</t>
  </si>
  <si>
    <t>ABONO PROVISÓRIO</t>
  </si>
  <si>
    <t>3.2.1.1.1.70.00</t>
  </si>
  <si>
    <t>SENTENÇAS JUDICIAIS - APOSENTADORIAS</t>
  </si>
  <si>
    <t>SENTENÇAS JUDICIAIS DE BENEFÍCIOS PREVIDENCIÁRIOS PESSOAL CIVIL - RPPS</t>
  </si>
  <si>
    <t>3.2.1.3.0.00.00</t>
  </si>
  <si>
    <t>RESERVA REMUNERADA - PESSOAL MILITAR</t>
  </si>
  <si>
    <t>RESERVA REMUNERADA E REFORMAS - MILITAR</t>
  </si>
  <si>
    <t>3.2.1.3.1.00.00</t>
  </si>
  <si>
    <t>RESERVA REMUNERADA - PESSOAL MILITAR - CONSOLIDAÇÃO</t>
  </si>
  <si>
    <t>RESERVA REMUNERADA E REFORMAS - MILITAR - CONSOLIDAÇÃO</t>
  </si>
  <si>
    <t>3.2.1.3.1.01.00</t>
  </si>
  <si>
    <t>PROVENTOS RESERVA- PESSOAL MILITAR</t>
  </si>
  <si>
    <t>PROVENTOS - PESSOAL MILITAR</t>
  </si>
  <si>
    <t>3.2.1.3.1.70.00</t>
  </si>
  <si>
    <t>SENTENÇAS JUDICIAIS RESERVA PESSOAL MILITAR - RPPS</t>
  </si>
  <si>
    <t>SENTENÇAS JUDICIAIS DE BENEFÍCIOS PREVIDENCIÁRIOS PESSOAL MILITAR - RPPS</t>
  </si>
  <si>
    <t>3.2.1.3.1.99.00</t>
  </si>
  <si>
    <t>OUTRAS RESERVAS REMUNERADAS - PESSOAL MILITAR</t>
  </si>
  <si>
    <t>OUTRAS REFORMAS</t>
  </si>
  <si>
    <t>3.2.2.3.0.00.00</t>
  </si>
  <si>
    <t>PENSÕES - PESSOAL MILITAR</t>
  </si>
  <si>
    <t>PENSÕES - MILITAR</t>
  </si>
  <si>
    <t>3.2.2.3.1.00.00</t>
  </si>
  <si>
    <t>PENSÕES - PESSOAL MILITAR - CONSOLIDAÇÃO</t>
  </si>
  <si>
    <t>PENSÕES - MILITAR - CONSOLIDAÇÃO</t>
  </si>
  <si>
    <t>3.8.1.0.2.00.00</t>
  </si>
  <si>
    <t>CUSTO DE MERCADORIAS VENDIDAS - INTRA OFSS</t>
  </si>
  <si>
    <t>CUSTO DE MERCADORIAS VENDIDAS - TRIBUTOS - INTRA OFSS</t>
  </si>
  <si>
    <t>4.2.1.1.1.01.01</t>
  </si>
  <si>
    <t>CONTRIBUIÇÃO PATRONAL DE SERVIDOR ATIVO - RPPS</t>
  </si>
  <si>
    <t>CONTRIB. PATRONAL DE SERVIDOR CIVIL - RPPS</t>
  </si>
  <si>
    <t>4.2.1.1.1.02.01</t>
  </si>
  <si>
    <t>CONTRIBUIÇÃO DO SERVIDOR - RPPS</t>
  </si>
  <si>
    <t>CONTRIBUIÇÃO DO SERVIDOR CIVIL - RPPS</t>
  </si>
  <si>
    <t>4.2.1.1.1.02.02</t>
  </si>
  <si>
    <t>CONTRIBUIÇÃO DO APOSENTADO - RPPS</t>
  </si>
  <si>
    <t>CONTRIBUIÇÃO DO  APOSENTADO CIVIL - RPPS</t>
  </si>
  <si>
    <t>4.2.1.1.1.02.03</t>
  </si>
  <si>
    <t>CONTRIBUIÇÃO DE PENSIONISTA - RPPS</t>
  </si>
  <si>
    <t>CONTRIBUIÇÃO DE PENSIONISTA CIVIL - RPPS</t>
  </si>
  <si>
    <t>4.2.1.1.1.02.04</t>
  </si>
  <si>
    <t>CONTRIBUIÇÃO DO SERVIDOR -PAGTO SENT. JUDICIAIS</t>
  </si>
  <si>
    <t>CONTR.SERV. CIVIL-PAGTO SENT. JUDICIAIS</t>
  </si>
  <si>
    <t>4.2.1.1.1.02.05</t>
  </si>
  <si>
    <t>CONTRIBUIÇÃO DO APOSENTADO - PAGTO SENT. JUDICIAIS</t>
  </si>
  <si>
    <t>CONTR. APOSENTADO CIVIL - PAGTO SENT. JUDICIAIS</t>
  </si>
  <si>
    <t>4.2.1.1.1.02.06</t>
  </si>
  <si>
    <t>CONTRIBUIÇÃO DO PENSIONISTA - PAGTO SENT. JUDICIAIS</t>
  </si>
  <si>
    <t>CONTR.PENSIONISTA CIVIL-PAGTO SENT. JUDICIAIS</t>
  </si>
  <si>
    <t>4.2.1.1.3.01.01</t>
  </si>
  <si>
    <t>CONTRIB. PATRONAL DE SERVIDOR AT.CIVIL - RPPS</t>
  </si>
  <si>
    <t>4.2.1.1.4.01.01</t>
  </si>
  <si>
    <t>4.2.1.1.5.01.01</t>
  </si>
  <si>
    <t>4.4.2.4.1.09.00</t>
  </si>
  <si>
    <t>MULTAS E JUROS SOBRE TAXAS PELO EXERCÍCIO DO PODER DE POLÍCIA</t>
  </si>
  <si>
    <t>MULTAS E JUROS TAXAS PELO EXERCÍCIO DO PODER DE POLÍCIA</t>
  </si>
  <si>
    <t>4.5.1.1.2.09.00</t>
  </si>
  <si>
    <t>DEVOLUÇÃO DE TRANSFERÊNCIAS CONCEDIDAS</t>
  </si>
  <si>
    <t>DEVOLUÇÃO DE TRANSFERÊNCIAS</t>
  </si>
  <si>
    <t>4.5.9.0.1.00.00</t>
  </si>
  <si>
    <t>OUTRAS TRANSFERÊNCIAS E DELEGAÇÕES RECEBIDAS - CONSOLIDAÇÃO</t>
  </si>
  <si>
    <t>OUTRAS TRANSFERÊNCIAS RECEBIDAS - CONSOLIDAÇÃO</t>
  </si>
  <si>
    <t>4.6.4.0.0.00.00</t>
  </si>
  <si>
    <t>GANHOS COM DESINCORPORAÇÃO DE PASSIVOS</t>
  </si>
  <si>
    <t>DESINCORPORAÇÃO DE PASSIVOS</t>
  </si>
  <si>
    <t>7.1.2.1.1.01.99</t>
  </si>
  <si>
    <t>OUTRAS GARANTIAS E CONTRAGARANTIAS CONCEDIDAS NO PAÍS</t>
  </si>
  <si>
    <t>OUTRAS GARANTIAS E CONTRAGARANTIAS RECEBIDAS NO PAÍS</t>
  </si>
  <si>
    <t>7.1.2.1.1.02.99</t>
  </si>
  <si>
    <t>OUTRAS GARANTIAS E CONTRAGARANTIAS CONCEDIDAS NO EXTERIOR</t>
  </si>
  <si>
    <t>OUTRAS GARANTIAS E CONTRAGARANTIAS RECEBIDAS NO EXTERIOR</t>
  </si>
  <si>
    <t>7.1.2.1.1.03.04</t>
  </si>
  <si>
    <t>OUTRAS CONTRAGARANTIAS CONCEDIDAS NO PAÍS</t>
  </si>
  <si>
    <t>OUTRAS CONTRAGARANTIAS RECEBIDAS NO PAÍS</t>
  </si>
  <si>
    <t>7.1.2.1.1.04.99</t>
  </si>
  <si>
    <t>OUTRAS CONTRAGARANTIAS CONCEDIDAS NO EXTERIOR</t>
  </si>
  <si>
    <t>OUTRAS CONTRAGARANTIAS RECEBIDAS NO EXTERIOR</t>
  </si>
  <si>
    <t>8.1.1.3.1.99.01</t>
  </si>
  <si>
    <t>OUTROS DIREITOS CONTRATUAIS - A EXECUTAR</t>
  </si>
  <si>
    <t>EM EXECUÇÃO</t>
  </si>
  <si>
    <t>8.1.1.3.1.99.02</t>
  </si>
  <si>
    <t>OUTROS DIREITOS CONTRATUAIS - EM EXECUÇÃO</t>
  </si>
  <si>
    <t>EXECUTADOS</t>
  </si>
  <si>
    <t>8.1.2.1.1.03.10</t>
  </si>
  <si>
    <t>OUTRAS CONTRAGARANTIAS CONCEDIDAS NO PAÍS A EXECUTAR</t>
  </si>
  <si>
    <t>OUTRAS CONTRAGARANTIAS RECEBIDAS NO PAÍS A EXECUTAR</t>
  </si>
  <si>
    <t>8.1.2.2.1.02.09</t>
  </si>
  <si>
    <t>TERMO DE COOPERAÇÃO NÃO LIBERADOS</t>
  </si>
  <si>
    <t>TERMO DE COOPERAÇÃO NÃO RECEBIDOS</t>
  </si>
  <si>
    <t>8.1.2.3.1.99.01</t>
  </si>
  <si>
    <t>OUTRAS OBRIGAÇÕES CONTRATUAIS - A EXECUTAR</t>
  </si>
  <si>
    <t>A EXECUTAR</t>
  </si>
  <si>
    <t>8.1.2.3.1.99.02</t>
  </si>
  <si>
    <t>OUTRAS OBRIGAÇÕES CONTRATUAIS - EM EXECUÇÃO</t>
  </si>
  <si>
    <t>PCASP 2015</t>
  </si>
  <si>
    <t>PCASP 2016</t>
  </si>
  <si>
    <t>3.2.1.1.1.03.00</t>
  </si>
  <si>
    <t>APOSENTADORIAS PENDENTES DE APROVAÇÃO - PESSOAL CIVIL</t>
  </si>
  <si>
    <t xml:space="preserve">Registra as Variações Patrimoniais Diminutivas realizadas com Aposentadorias de Pessoal Civil Concedidas. 
</t>
  </si>
  <si>
    <t>3.2.1.1.1.06.00</t>
  </si>
  <si>
    <t>13º. SALÁRIO – PESSOAL CIVIL</t>
  </si>
  <si>
    <t xml:space="preserve">Registra as Variações Patrimoniais Diminutivas realizadas a titulo de 13º Salário - Pessoal Civil. 
</t>
  </si>
  <si>
    <t>3.2.1.1.1.07.00</t>
  </si>
  <si>
    <t>GRATIFICAÇÃO TEMPO DE SERVIÇO - ANUÊNIO CIVIL</t>
  </si>
  <si>
    <t xml:space="preserve">Registra as Variações Patrimoniais Diminutivas realizadas a titulo de Gratificação tempo de Serviço - Anuênio Civil.
</t>
  </si>
  <si>
    <t>3.2.1.1.1.10.00</t>
  </si>
  <si>
    <t>VANTAGENS INCORPORADAS - PESSOAL CIVIL</t>
  </si>
  <si>
    <t xml:space="preserve">Registra as Variações Patrimoniais Diminutivas realizadas a titulo de Vantagens Incorporadas - Pessoal Civil.
</t>
  </si>
  <si>
    <t>3.2.1.1.1.11.00</t>
  </si>
  <si>
    <t>PROVENTOS ORIGINÁRIAS DE GRATIFICAÇÕES POR EXERCÍCIO DE FUNÇÕES</t>
  </si>
  <si>
    <t xml:space="preserve">Registra as Variações Patrimoniais Diminutivas realizadas a titulo de Proventos Originárias de Gratificações por Exercício de Funções.
</t>
  </si>
  <si>
    <t>3.2.1.1.1.12.00</t>
  </si>
  <si>
    <t>PROVENTOS ORIGINÁRIAS DE GRATIFICAÇÕES POR EXERCÍCIO DE CARGO</t>
  </si>
  <si>
    <t xml:space="preserve">Registra as Variações Patrimoniais Diminutivas realizadas a titulo de Proventos Originárias de Gratificações por Exercício de Cargo. 
</t>
  </si>
  <si>
    <t>3.2.1.1.1.15.00</t>
  </si>
  <si>
    <t>GRATIFICAÇÕES ESPECIAIS A APOSENTADOS</t>
  </si>
  <si>
    <t xml:space="preserve">Registra as Variações Patrimoniais Diminutivas realizadas a titulo de Gratificações Especiais a Aposentados.
</t>
  </si>
  <si>
    <t>3.2.1.1.1.16.00</t>
  </si>
  <si>
    <t>COMPLEMENTAÇÃO DE APOSENTADORIAS</t>
  </si>
  <si>
    <t xml:space="preserve">Registra as Variações Patrimoniais Diminutivas realizadas a titulo de Complementação de Aposentadorias.
</t>
  </si>
  <si>
    <t>p</t>
  </si>
  <si>
    <t>Registra os valores das operações de créditos internas decorrentes da emissão de titulos.</t>
  </si>
  <si>
    <t>4.6.3.3.0.00.00</t>
  </si>
  <si>
    <t>GANHOS COM INCORPORAÇÃO DE ATIVOS APREENDIDOS</t>
  </si>
  <si>
    <t>GANHOS COM INCORPORAÇÃO DE VALORES APREENDIDOS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</si>
</sst>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10"/>
      <name val="Calibri"/>
      <family val="2"/>
    </font>
    <font>
      <sz val="10"/>
      <name val="Calibri"/>
      <family val="2"/>
      <scheme val="minor"/>
    </font>
    <font>
      <sz val="10"/>
      <name val="Arial"/>
      <family val="2"/>
    </font>
    <font>
      <strike/>
      <sz val="10"/>
      <name val="Calibri"/>
      <family val="2"/>
    </font>
    <font>
      <strike/>
      <sz val="11"/>
      <color theme="1"/>
      <name val="Calibri"/>
      <family val="2"/>
      <scheme val="minor"/>
    </font>
    <font>
      <strike/>
      <sz val="10"/>
      <color rgb="FFFF0000"/>
      <name val="Calibri"/>
      <family val="2"/>
    </font>
    <font>
      <strike/>
      <sz val="10"/>
      <color rgb="FFFF0000"/>
      <name val="Calibri"/>
      <family val="2"/>
      <scheme val="minor"/>
    </font>
    <font>
      <sz val="10"/>
      <color rgb="FFFF0000"/>
      <name val="Calibri"/>
      <family val="2"/>
    </font>
    <font>
      <strike/>
      <sz val="11"/>
      <color rgb="FF0070C0"/>
      <name val="Calibri"/>
      <family val="2"/>
      <scheme val="minor"/>
    </font>
    <font>
      <strike/>
      <sz val="10"/>
      <color rgb="FF0070C0"/>
      <name val="Calibri"/>
      <family val="2"/>
    </font>
    <font>
      <sz val="1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indexed="9"/>
        <bgColor indexed="64"/>
      </patternFill>
    </fill>
    <fill>
      <patternFill patternType="solid">
        <fgColor theme="0"/>
        <bgColor indexed="64"/>
      </patternFill>
    </fill>
    <fill>
      <patternFill patternType="solid">
        <fgColor rgb="FFDDD9C3"/>
        <bgColor indexed="64"/>
      </patternFill>
    </fill>
    <fill>
      <patternFill patternType="solid">
        <fgColor rgb="FFFDE9D9"/>
        <bgColor indexed="64"/>
      </patternFill>
    </fill>
    <fill>
      <patternFill patternType="solid">
        <fgColor theme="2" tint="-9.9948118533890809E-2"/>
        <bgColor indexed="64"/>
      </patternFill>
    </fill>
    <fill>
      <patternFill patternType="solid">
        <fgColor rgb="FFC6D9F1"/>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76">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0" xfId="0" applyFont="1" applyFill="1" applyBorder="1" applyAlignment="1">
      <alignment wrapText="1"/>
    </xf>
    <xf numFmtId="0" fontId="2" fillId="3" borderId="2" xfId="0" applyFont="1" applyFill="1" applyBorder="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4" borderId="1" xfId="0" applyFont="1" applyFill="1" applyBorder="1" applyAlignment="1">
      <alignment vertical="center" wrapText="1"/>
    </xf>
    <xf numFmtId="0" fontId="2" fillId="3" borderId="0" xfId="0" applyFont="1" applyFill="1" applyBorder="1" applyAlignment="1">
      <alignment wrapText="1"/>
    </xf>
    <xf numFmtId="0" fontId="2" fillId="0" borderId="0" xfId="0" applyFont="1" applyBorder="1" applyAlignment="1">
      <alignment wrapText="1"/>
    </xf>
    <xf numFmtId="0" fontId="4" fillId="3" borderId="2" xfId="0" applyFont="1" applyFill="1" applyBorder="1" applyAlignment="1">
      <alignment wrapText="1"/>
    </xf>
    <xf numFmtId="0" fontId="3"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0" fontId="5" fillId="0" borderId="0" xfId="0" applyFont="1" applyFill="1" applyBorder="1" applyAlignment="1">
      <alignment wrapText="1"/>
    </xf>
    <xf numFmtId="0" fontId="5" fillId="3" borderId="2" xfId="0" applyFont="1" applyFill="1" applyBorder="1" applyAlignment="1">
      <alignment wrapText="1"/>
    </xf>
    <xf numFmtId="0" fontId="6" fillId="0" borderId="0" xfId="0" applyFont="1"/>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7" fillId="0" borderId="1" xfId="0" applyFont="1" applyFill="1" applyBorder="1" applyAlignment="1">
      <alignment horizontal="justify" vertical="justify"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justify" vertical="center" wrapText="1"/>
    </xf>
    <xf numFmtId="0" fontId="8" fillId="2" borderId="1" xfId="2" applyFont="1" applyFill="1" applyBorder="1" applyAlignment="1">
      <alignment horizontal="center" vertical="center" wrapText="1"/>
    </xf>
    <xf numFmtId="0" fontId="8" fillId="2" borderId="1" xfId="2" applyFont="1" applyFill="1" applyBorder="1" applyAlignment="1">
      <alignment horizontal="justify" vertical="center" wrapText="1"/>
    </xf>
    <xf numFmtId="0" fontId="8" fillId="0" borderId="1" xfId="3"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justify"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justify" vertical="center" wrapText="1"/>
    </xf>
    <xf numFmtId="0" fontId="7"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9" fillId="0" borderId="0" xfId="0" applyFont="1" applyFill="1" applyBorder="1" applyAlignment="1">
      <alignment wrapText="1"/>
    </xf>
    <xf numFmtId="49" fontId="3"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justify" wrapText="1"/>
    </xf>
    <xf numFmtId="0" fontId="10" fillId="0" borderId="0" xfId="0" applyFont="1"/>
    <xf numFmtId="0" fontId="11" fillId="0" borderId="0" xfId="0" applyFont="1" applyFill="1" applyBorder="1" applyAlignment="1">
      <alignment wrapText="1"/>
    </xf>
    <xf numFmtId="0" fontId="11" fillId="3" borderId="2" xfId="0" applyFont="1" applyFill="1" applyBorder="1" applyAlignment="1">
      <alignment wrapText="1"/>
    </xf>
    <xf numFmtId="0" fontId="9" fillId="3" borderId="2" xfId="0" applyFont="1" applyFill="1" applyBorder="1" applyAlignment="1">
      <alignment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justify" vertical="center" wrapText="1"/>
    </xf>
    <xf numFmtId="0" fontId="2" fillId="0" borderId="1" xfId="0" applyFont="1" applyBorder="1" applyAlignment="1">
      <alignmen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8" fillId="6" borderId="1" xfId="0" applyFont="1" applyFill="1" applyBorder="1" applyAlignment="1">
      <alignment vertical="center" wrapText="1"/>
    </xf>
    <xf numFmtId="0" fontId="8" fillId="5" borderId="1" xfId="0" applyFont="1" applyFill="1" applyBorder="1" applyAlignment="1">
      <alignment vertical="center" wrapText="1"/>
    </xf>
    <xf numFmtId="0" fontId="7" fillId="0" borderId="1" xfId="0" applyFont="1" applyFill="1" applyBorder="1" applyAlignment="1">
      <alignment vertical="center" wrapText="1"/>
    </xf>
    <xf numFmtId="0" fontId="12" fillId="0" borderId="1" xfId="0" applyFont="1" applyBorder="1" applyAlignment="1">
      <alignment horizontal="center"/>
    </xf>
  </cellXfs>
  <cellStyles count="4">
    <cellStyle name="Normal" xfId="0" builtinId="0"/>
    <cellStyle name="Normal 6" xfId="2"/>
    <cellStyle name="Normal 7" xfId="1"/>
    <cellStyle name="Normal 8"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6"/>
  <sheetViews>
    <sheetView tabSelected="1" zoomScale="115" zoomScaleNormal="115" workbookViewId="0">
      <selection activeCell="P2" sqref="P2"/>
    </sheetView>
  </sheetViews>
  <sheetFormatPr defaultRowHeight="15" x14ac:dyDescent="0.25"/>
  <cols>
    <col min="1" max="5" width="2" bestFit="1" customWidth="1"/>
    <col min="6" max="7" width="3" bestFit="1" customWidth="1"/>
    <col min="8" max="8" width="13.5703125" customWidth="1"/>
    <col min="9" max="9" width="29.42578125" customWidth="1"/>
    <col min="10" max="10" width="40.7109375" customWidth="1"/>
    <col min="13" max="13" width="16.85546875" customWidth="1"/>
  </cols>
  <sheetData>
    <row r="1" spans="1:16" s="5" customFormat="1" ht="48" customHeight="1" x14ac:dyDescent="0.2">
      <c r="A1" s="1" t="str">
        <f t="shared" ref="A1:A4" si="0">MID(H1,1,1)</f>
        <v>1</v>
      </c>
      <c r="B1" s="1" t="str">
        <f t="shared" ref="B1:B4" si="1">MID(H1,3,1)</f>
        <v>1</v>
      </c>
      <c r="C1" s="1" t="str">
        <f t="shared" ref="C1:C4" si="2">MID(H1,5,1)</f>
        <v>2</v>
      </c>
      <c r="D1" s="1" t="str">
        <f t="shared" ref="D1:D4" si="3">MID(H1,7,1)</f>
        <v>1</v>
      </c>
      <c r="E1" s="1" t="str">
        <f t="shared" ref="E1:E4" si="4">MID(H1,9,1)</f>
        <v>1</v>
      </c>
      <c r="F1" s="1" t="str">
        <f t="shared" ref="F1:F4" si="5">MID(H1,11,2)</f>
        <v>05</v>
      </c>
      <c r="G1" s="1" t="str">
        <f t="shared" ref="G1:G4" si="6">MID(H1,14,2)</f>
        <v>00</v>
      </c>
      <c r="H1" s="1" t="s">
        <v>0</v>
      </c>
      <c r="I1" s="2" t="s">
        <v>1</v>
      </c>
      <c r="J1" s="2" t="s">
        <v>2</v>
      </c>
      <c r="K1" s="1" t="s">
        <v>3</v>
      </c>
      <c r="L1" s="3"/>
      <c r="M1" s="1"/>
      <c r="N1" s="1" t="s">
        <v>4</v>
      </c>
      <c r="O1" s="1">
        <v>6</v>
      </c>
      <c r="P1" s="4"/>
    </row>
    <row r="2" spans="1:16" s="5" customFormat="1" ht="48" customHeight="1" x14ac:dyDescent="0.2">
      <c r="A2" s="13" t="str">
        <f t="shared" si="0"/>
        <v>1</v>
      </c>
      <c r="B2" s="13" t="str">
        <f t="shared" si="1"/>
        <v>1</v>
      </c>
      <c r="C2" s="13" t="str">
        <f t="shared" si="2"/>
        <v>2</v>
      </c>
      <c r="D2" s="13" t="str">
        <f t="shared" si="3"/>
        <v>1</v>
      </c>
      <c r="E2" s="13" t="str">
        <f t="shared" si="4"/>
        <v>1</v>
      </c>
      <c r="F2" s="13" t="str">
        <f t="shared" si="5"/>
        <v>05</v>
      </c>
      <c r="G2" s="13" t="str">
        <f t="shared" si="6"/>
        <v>01</v>
      </c>
      <c r="H2" s="13" t="s">
        <v>5</v>
      </c>
      <c r="I2" s="13" t="s">
        <v>6</v>
      </c>
      <c r="J2" s="6" t="s">
        <v>7</v>
      </c>
      <c r="K2" s="13" t="s">
        <v>3</v>
      </c>
      <c r="L2" s="13" t="s">
        <v>8</v>
      </c>
      <c r="M2" s="7" t="s">
        <v>9</v>
      </c>
      <c r="N2" s="13" t="s">
        <v>10</v>
      </c>
      <c r="O2" s="13">
        <v>7</v>
      </c>
      <c r="P2" s="4"/>
    </row>
    <row r="3" spans="1:16" s="5" customFormat="1" ht="45" customHeight="1" x14ac:dyDescent="0.2">
      <c r="A3" s="13" t="str">
        <f t="shared" si="0"/>
        <v>1</v>
      </c>
      <c r="B3" s="13" t="str">
        <f t="shared" si="1"/>
        <v>1</v>
      </c>
      <c r="C3" s="13" t="str">
        <f t="shared" si="2"/>
        <v>2</v>
      </c>
      <c r="D3" s="13" t="str">
        <f t="shared" si="3"/>
        <v>1</v>
      </c>
      <c r="E3" s="13" t="str">
        <f t="shared" si="4"/>
        <v>1</v>
      </c>
      <c r="F3" s="13" t="str">
        <f t="shared" si="5"/>
        <v>05</v>
      </c>
      <c r="G3" s="13" t="str">
        <f t="shared" si="6"/>
        <v>02</v>
      </c>
      <c r="H3" s="13" t="s">
        <v>11</v>
      </c>
      <c r="I3" s="13" t="s">
        <v>12</v>
      </c>
      <c r="J3" s="6" t="s">
        <v>13</v>
      </c>
      <c r="K3" s="13" t="s">
        <v>3</v>
      </c>
      <c r="L3" s="13" t="s">
        <v>8</v>
      </c>
      <c r="M3" s="7" t="s">
        <v>9</v>
      </c>
      <c r="N3" s="13" t="s">
        <v>10</v>
      </c>
      <c r="O3" s="13">
        <v>7</v>
      </c>
      <c r="P3" s="4"/>
    </row>
    <row r="4" spans="1:16" s="5" customFormat="1" ht="44.25" customHeight="1" x14ac:dyDescent="0.2">
      <c r="A4" s="13" t="str">
        <f t="shared" si="0"/>
        <v>1</v>
      </c>
      <c r="B4" s="13" t="str">
        <f t="shared" si="1"/>
        <v>1</v>
      </c>
      <c r="C4" s="13" t="str">
        <f t="shared" si="2"/>
        <v>2</v>
      </c>
      <c r="D4" s="13" t="str">
        <f t="shared" si="3"/>
        <v>1</v>
      </c>
      <c r="E4" s="13" t="str">
        <f t="shared" si="4"/>
        <v>1</v>
      </c>
      <c r="F4" s="13" t="str">
        <f t="shared" si="5"/>
        <v>05</v>
      </c>
      <c r="G4" s="13" t="str">
        <f t="shared" si="6"/>
        <v>99</v>
      </c>
      <c r="H4" s="13" t="s">
        <v>14</v>
      </c>
      <c r="I4" s="13" t="s">
        <v>15</v>
      </c>
      <c r="J4" s="6" t="s">
        <v>16</v>
      </c>
      <c r="K4" s="13" t="s">
        <v>3</v>
      </c>
      <c r="L4" s="13" t="s">
        <v>8</v>
      </c>
      <c r="M4" s="7" t="s">
        <v>9</v>
      </c>
      <c r="N4" s="13" t="s">
        <v>10</v>
      </c>
      <c r="O4" s="13">
        <v>7</v>
      </c>
      <c r="P4" s="4"/>
    </row>
    <row r="5" spans="1:16" s="5" customFormat="1" ht="29.25" customHeight="1" x14ac:dyDescent="0.2">
      <c r="A5" s="1" t="str">
        <f t="shared" ref="A5" si="7">MID(H5,1,1)</f>
        <v>1</v>
      </c>
      <c r="B5" s="1" t="str">
        <f t="shared" ref="B5" si="8">MID(H5,3,1)</f>
        <v>1</v>
      </c>
      <c r="C5" s="1" t="str">
        <f t="shared" ref="C5" si="9">MID(H5,5,1)</f>
        <v>2</v>
      </c>
      <c r="D5" s="1" t="str">
        <f t="shared" ref="D5" si="10">MID(H5,7,1)</f>
        <v>1</v>
      </c>
      <c r="E5" s="1" t="str">
        <f t="shared" ref="E5" si="11">MID(H5,9,1)</f>
        <v>1</v>
      </c>
      <c r="F5" s="1" t="str">
        <f t="shared" ref="F5" si="12">MID(H5,11,2)</f>
        <v>71</v>
      </c>
      <c r="G5" s="1" t="str">
        <f t="shared" ref="G5" si="13">MID(H5,14,2)</f>
        <v>00</v>
      </c>
      <c r="H5" s="1" t="s">
        <v>17</v>
      </c>
      <c r="I5" s="1" t="s">
        <v>18</v>
      </c>
      <c r="J5" s="2" t="s">
        <v>19</v>
      </c>
      <c r="K5" s="1" t="s">
        <v>3</v>
      </c>
      <c r="L5" s="1" t="s">
        <v>8</v>
      </c>
      <c r="M5" s="3" t="s">
        <v>9</v>
      </c>
      <c r="N5" s="1" t="s">
        <v>10</v>
      </c>
      <c r="O5" s="1">
        <v>6</v>
      </c>
      <c r="P5" s="4"/>
    </row>
    <row r="6" spans="1:16" s="5" customFormat="1" ht="48" customHeight="1" x14ac:dyDescent="0.2">
      <c r="A6" s="1" t="str">
        <f t="shared" ref="A6:A9" si="14">MID(H6,1,1)</f>
        <v>1</v>
      </c>
      <c r="B6" s="1" t="str">
        <f t="shared" ref="B6:B9" si="15">MID(H6,3,1)</f>
        <v>1</v>
      </c>
      <c r="C6" s="1" t="str">
        <f t="shared" ref="C6:C9" si="16">MID(H6,5,1)</f>
        <v>2</v>
      </c>
      <c r="D6" s="1" t="str">
        <f t="shared" ref="D6:D9" si="17">MID(H6,7,1)</f>
        <v>1</v>
      </c>
      <c r="E6" s="1" t="str">
        <f t="shared" ref="E6:E9" si="18">MID(H6,9,1)</f>
        <v>2</v>
      </c>
      <c r="F6" s="1" t="str">
        <f t="shared" ref="F6:F9" si="19">MID(H6,11,2)</f>
        <v>05</v>
      </c>
      <c r="G6" s="1" t="str">
        <f t="shared" ref="G6:G9" si="20">MID(H6,14,2)</f>
        <v>00</v>
      </c>
      <c r="H6" s="1" t="s">
        <v>20</v>
      </c>
      <c r="I6" s="1" t="s">
        <v>1</v>
      </c>
      <c r="J6" s="2" t="s">
        <v>2</v>
      </c>
      <c r="K6" s="1" t="s">
        <v>3</v>
      </c>
      <c r="L6" s="1"/>
      <c r="M6" s="3"/>
      <c r="N6" s="1" t="s">
        <v>4</v>
      </c>
      <c r="O6" s="1">
        <v>6</v>
      </c>
      <c r="P6" s="4"/>
    </row>
    <row r="7" spans="1:16" s="5" customFormat="1" ht="46.5" customHeight="1" x14ac:dyDescent="0.2">
      <c r="A7" s="13" t="str">
        <f t="shared" si="14"/>
        <v>1</v>
      </c>
      <c r="B7" s="13" t="str">
        <f t="shared" si="15"/>
        <v>1</v>
      </c>
      <c r="C7" s="13" t="str">
        <f t="shared" si="16"/>
        <v>2</v>
      </c>
      <c r="D7" s="13" t="str">
        <f t="shared" si="17"/>
        <v>1</v>
      </c>
      <c r="E7" s="13" t="str">
        <f t="shared" si="18"/>
        <v>2</v>
      </c>
      <c r="F7" s="13" t="str">
        <f t="shared" si="19"/>
        <v>05</v>
      </c>
      <c r="G7" s="13" t="str">
        <f t="shared" si="20"/>
        <v>01</v>
      </c>
      <c r="H7" s="13" t="s">
        <v>21</v>
      </c>
      <c r="I7" s="13" t="s">
        <v>6</v>
      </c>
      <c r="J7" s="6" t="s">
        <v>7</v>
      </c>
      <c r="K7" s="13" t="s">
        <v>3</v>
      </c>
      <c r="L7" s="13" t="s">
        <v>8</v>
      </c>
      <c r="M7" s="7" t="s">
        <v>9</v>
      </c>
      <c r="N7" s="13" t="s">
        <v>10</v>
      </c>
      <c r="O7" s="13">
        <v>7</v>
      </c>
      <c r="P7" s="4"/>
    </row>
    <row r="8" spans="1:16" s="5" customFormat="1" ht="39" customHeight="1" x14ac:dyDescent="0.2">
      <c r="A8" s="13" t="str">
        <f t="shared" si="14"/>
        <v>1</v>
      </c>
      <c r="B8" s="13" t="str">
        <f t="shared" si="15"/>
        <v>1</v>
      </c>
      <c r="C8" s="13" t="str">
        <f t="shared" si="16"/>
        <v>2</v>
      </c>
      <c r="D8" s="13" t="str">
        <f t="shared" si="17"/>
        <v>1</v>
      </c>
      <c r="E8" s="13" t="str">
        <f t="shared" si="18"/>
        <v>2</v>
      </c>
      <c r="F8" s="13" t="str">
        <f t="shared" si="19"/>
        <v>05</v>
      </c>
      <c r="G8" s="13" t="str">
        <f t="shared" si="20"/>
        <v>02</v>
      </c>
      <c r="H8" s="13" t="s">
        <v>22</v>
      </c>
      <c r="I8" s="13" t="s">
        <v>12</v>
      </c>
      <c r="J8" s="6" t="s">
        <v>13</v>
      </c>
      <c r="K8" s="13" t="s">
        <v>3</v>
      </c>
      <c r="L8" s="13" t="s">
        <v>8</v>
      </c>
      <c r="M8" s="7" t="s">
        <v>9</v>
      </c>
      <c r="N8" s="13" t="s">
        <v>10</v>
      </c>
      <c r="O8" s="13">
        <v>7</v>
      </c>
      <c r="P8" s="4"/>
    </row>
    <row r="9" spans="1:16" s="5" customFormat="1" ht="44.25" customHeight="1" x14ac:dyDescent="0.2">
      <c r="A9" s="13" t="str">
        <f t="shared" si="14"/>
        <v>1</v>
      </c>
      <c r="B9" s="13" t="str">
        <f t="shared" si="15"/>
        <v>1</v>
      </c>
      <c r="C9" s="13" t="str">
        <f t="shared" si="16"/>
        <v>2</v>
      </c>
      <c r="D9" s="13" t="str">
        <f t="shared" si="17"/>
        <v>1</v>
      </c>
      <c r="E9" s="13" t="str">
        <f t="shared" si="18"/>
        <v>2</v>
      </c>
      <c r="F9" s="13" t="str">
        <f t="shared" si="19"/>
        <v>05</v>
      </c>
      <c r="G9" s="13" t="str">
        <f t="shared" si="20"/>
        <v>99</v>
      </c>
      <c r="H9" s="13" t="s">
        <v>23</v>
      </c>
      <c r="I9" s="13" t="s">
        <v>15</v>
      </c>
      <c r="J9" s="6" t="s">
        <v>16</v>
      </c>
      <c r="K9" s="13" t="s">
        <v>3</v>
      </c>
      <c r="L9" s="13" t="s">
        <v>8</v>
      </c>
      <c r="M9" s="7" t="s">
        <v>9</v>
      </c>
      <c r="N9" s="13" t="s">
        <v>10</v>
      </c>
      <c r="O9" s="13">
        <v>7</v>
      </c>
      <c r="P9" s="4"/>
    </row>
    <row r="10" spans="1:16" s="5" customFormat="1" ht="40.5" customHeight="1" x14ac:dyDescent="0.2">
      <c r="A10" s="1" t="str">
        <f t="shared" ref="A10" si="21">MID(H10,1,1)</f>
        <v>1</v>
      </c>
      <c r="B10" s="1" t="str">
        <f t="shared" ref="B10" si="22">MID(H10,3,1)</f>
        <v>1</v>
      </c>
      <c r="C10" s="1" t="str">
        <f t="shared" ref="C10" si="23">MID(H10,5,1)</f>
        <v>2</v>
      </c>
      <c r="D10" s="1" t="str">
        <f t="shared" ref="D10" si="24">MID(H10,7,1)</f>
        <v>1</v>
      </c>
      <c r="E10" s="1" t="str">
        <f t="shared" ref="E10" si="25">MID(H10,9,1)</f>
        <v>2</v>
      </c>
      <c r="F10" s="1" t="str">
        <f t="shared" ref="F10" si="26">MID(H10,11,2)</f>
        <v>71</v>
      </c>
      <c r="G10" s="1" t="str">
        <f t="shared" ref="G10" si="27">MID(H10,14,2)</f>
        <v>00</v>
      </c>
      <c r="H10" s="1" t="s">
        <v>24</v>
      </c>
      <c r="I10" s="1" t="s">
        <v>18</v>
      </c>
      <c r="J10" s="2" t="s">
        <v>19</v>
      </c>
      <c r="K10" s="1" t="s">
        <v>3</v>
      </c>
      <c r="L10" s="1" t="s">
        <v>8</v>
      </c>
      <c r="M10" s="3" t="s">
        <v>9</v>
      </c>
      <c r="N10" s="1" t="s">
        <v>10</v>
      </c>
      <c r="O10" s="1">
        <v>6</v>
      </c>
      <c r="P10" s="4"/>
    </row>
    <row r="11" spans="1:16" s="5" customFormat="1" ht="50.25" customHeight="1" x14ac:dyDescent="0.2">
      <c r="A11" s="1" t="str">
        <f t="shared" ref="A11:A14" si="28">MID(H11,1,1)</f>
        <v>1</v>
      </c>
      <c r="B11" s="1" t="str">
        <f t="shared" ref="B11:B14" si="29">MID(H11,3,1)</f>
        <v>1</v>
      </c>
      <c r="C11" s="1" t="str">
        <f t="shared" ref="C11:C14" si="30">MID(H11,5,1)</f>
        <v>2</v>
      </c>
      <c r="D11" s="1" t="str">
        <f t="shared" ref="D11:D14" si="31">MID(H11,7,1)</f>
        <v>1</v>
      </c>
      <c r="E11" s="1" t="str">
        <f t="shared" ref="E11:E14" si="32">MID(H11,9,1)</f>
        <v>3</v>
      </c>
      <c r="F11" s="1" t="str">
        <f t="shared" ref="F11:F14" si="33">MID(H11,11,2)</f>
        <v>05</v>
      </c>
      <c r="G11" s="1" t="str">
        <f t="shared" ref="G11:G14" si="34">MID(H11,14,2)</f>
        <v>00</v>
      </c>
      <c r="H11" s="1" t="s">
        <v>25</v>
      </c>
      <c r="I11" s="1" t="s">
        <v>1</v>
      </c>
      <c r="J11" s="2" t="s">
        <v>2</v>
      </c>
      <c r="K11" s="1" t="s">
        <v>3</v>
      </c>
      <c r="L11" s="1"/>
      <c r="M11" s="3"/>
      <c r="N11" s="1" t="s">
        <v>4</v>
      </c>
      <c r="O11" s="1">
        <v>6</v>
      </c>
      <c r="P11" s="4"/>
    </row>
    <row r="12" spans="1:16" s="5" customFormat="1" ht="42" customHeight="1" x14ac:dyDescent="0.2">
      <c r="A12" s="13" t="str">
        <f t="shared" si="28"/>
        <v>1</v>
      </c>
      <c r="B12" s="13" t="str">
        <f t="shared" si="29"/>
        <v>1</v>
      </c>
      <c r="C12" s="13" t="str">
        <f t="shared" si="30"/>
        <v>2</v>
      </c>
      <c r="D12" s="13" t="str">
        <f t="shared" si="31"/>
        <v>1</v>
      </c>
      <c r="E12" s="13" t="str">
        <f t="shared" si="32"/>
        <v>3</v>
      </c>
      <c r="F12" s="13" t="str">
        <f t="shared" si="33"/>
        <v>05</v>
      </c>
      <c r="G12" s="13" t="str">
        <f t="shared" si="34"/>
        <v>01</v>
      </c>
      <c r="H12" s="13" t="s">
        <v>26</v>
      </c>
      <c r="I12" s="13" t="s">
        <v>6</v>
      </c>
      <c r="J12" s="6" t="s">
        <v>7</v>
      </c>
      <c r="K12" s="13" t="s">
        <v>3</v>
      </c>
      <c r="L12" s="13" t="s">
        <v>8</v>
      </c>
      <c r="M12" s="7" t="s">
        <v>9</v>
      </c>
      <c r="N12" s="13" t="s">
        <v>10</v>
      </c>
      <c r="O12" s="13">
        <v>7</v>
      </c>
      <c r="P12" s="4"/>
    </row>
    <row r="13" spans="1:16" s="5" customFormat="1" ht="45" customHeight="1" x14ac:dyDescent="0.2">
      <c r="A13" s="13" t="str">
        <f t="shared" si="28"/>
        <v>1</v>
      </c>
      <c r="B13" s="13" t="str">
        <f t="shared" si="29"/>
        <v>1</v>
      </c>
      <c r="C13" s="13" t="str">
        <f t="shared" si="30"/>
        <v>2</v>
      </c>
      <c r="D13" s="13" t="str">
        <f t="shared" si="31"/>
        <v>1</v>
      </c>
      <c r="E13" s="13" t="str">
        <f t="shared" si="32"/>
        <v>3</v>
      </c>
      <c r="F13" s="13" t="str">
        <f t="shared" si="33"/>
        <v>05</v>
      </c>
      <c r="G13" s="13" t="str">
        <f t="shared" si="34"/>
        <v>02</v>
      </c>
      <c r="H13" s="13" t="s">
        <v>27</v>
      </c>
      <c r="I13" s="13" t="s">
        <v>12</v>
      </c>
      <c r="J13" s="6" t="s">
        <v>13</v>
      </c>
      <c r="K13" s="13" t="s">
        <v>3</v>
      </c>
      <c r="L13" s="13" t="s">
        <v>8</v>
      </c>
      <c r="M13" s="7" t="s">
        <v>9</v>
      </c>
      <c r="N13" s="13" t="s">
        <v>10</v>
      </c>
      <c r="O13" s="13">
        <v>7</v>
      </c>
      <c r="P13" s="4"/>
    </row>
    <row r="14" spans="1:16" s="5" customFormat="1" ht="45" customHeight="1" x14ac:dyDescent="0.2">
      <c r="A14" s="13" t="str">
        <f t="shared" si="28"/>
        <v>1</v>
      </c>
      <c r="B14" s="13" t="str">
        <f t="shared" si="29"/>
        <v>1</v>
      </c>
      <c r="C14" s="13" t="str">
        <f t="shared" si="30"/>
        <v>2</v>
      </c>
      <c r="D14" s="13" t="str">
        <f t="shared" si="31"/>
        <v>1</v>
      </c>
      <c r="E14" s="13" t="str">
        <f t="shared" si="32"/>
        <v>3</v>
      </c>
      <c r="F14" s="13" t="str">
        <f t="shared" si="33"/>
        <v>05</v>
      </c>
      <c r="G14" s="13" t="str">
        <f t="shared" si="34"/>
        <v>99</v>
      </c>
      <c r="H14" s="13" t="s">
        <v>28</v>
      </c>
      <c r="I14" s="13" t="s">
        <v>15</v>
      </c>
      <c r="J14" s="6" t="s">
        <v>16</v>
      </c>
      <c r="K14" s="13" t="s">
        <v>3</v>
      </c>
      <c r="L14" s="13" t="s">
        <v>8</v>
      </c>
      <c r="M14" s="7" t="s">
        <v>9</v>
      </c>
      <c r="N14" s="13" t="s">
        <v>10</v>
      </c>
      <c r="O14" s="13">
        <v>7</v>
      </c>
      <c r="P14" s="4"/>
    </row>
    <row r="15" spans="1:16" s="5" customFormat="1" ht="38.25" x14ac:dyDescent="0.2">
      <c r="A15" s="1" t="str">
        <f t="shared" ref="A15" si="35">MID(H15,1,1)</f>
        <v>1</v>
      </c>
      <c r="B15" s="1" t="str">
        <f t="shared" ref="B15" si="36">MID(H15,3,1)</f>
        <v>1</v>
      </c>
      <c r="C15" s="1" t="str">
        <f t="shared" ref="C15" si="37">MID(H15,5,1)</f>
        <v>2</v>
      </c>
      <c r="D15" s="1" t="str">
        <f t="shared" ref="D15" si="38">MID(H15,7,1)</f>
        <v>1</v>
      </c>
      <c r="E15" s="1" t="str">
        <f t="shared" ref="E15" si="39">MID(H15,9,1)</f>
        <v>3</v>
      </c>
      <c r="F15" s="1" t="str">
        <f t="shared" ref="F15" si="40">MID(H15,11,2)</f>
        <v>71</v>
      </c>
      <c r="G15" s="1" t="str">
        <f t="shared" ref="G15" si="41">MID(H15,14,2)</f>
        <v>00</v>
      </c>
      <c r="H15" s="1" t="s">
        <v>29</v>
      </c>
      <c r="I15" s="1" t="s">
        <v>18</v>
      </c>
      <c r="J15" s="2" t="s">
        <v>19</v>
      </c>
      <c r="K15" s="1" t="s">
        <v>3</v>
      </c>
      <c r="L15" s="1" t="s">
        <v>8</v>
      </c>
      <c r="M15" s="3" t="s">
        <v>9</v>
      </c>
      <c r="N15" s="1" t="s">
        <v>10</v>
      </c>
      <c r="O15" s="1">
        <v>6</v>
      </c>
      <c r="P15" s="4"/>
    </row>
    <row r="16" spans="1:16" s="5" customFormat="1" ht="49.5" customHeight="1" x14ac:dyDescent="0.2">
      <c r="A16" s="1" t="str">
        <f t="shared" ref="A16:A18" si="42">MID(H16,1,1)</f>
        <v>1</v>
      </c>
      <c r="B16" s="1" t="str">
        <f t="shared" ref="B16:B18" si="43">MID(H16,3,1)</f>
        <v>1</v>
      </c>
      <c r="C16" s="1" t="str">
        <f t="shared" ref="C16:C18" si="44">MID(H16,5,1)</f>
        <v>2</v>
      </c>
      <c r="D16" s="1" t="str">
        <f t="shared" ref="D16:D18" si="45">MID(H16,7,1)</f>
        <v>1</v>
      </c>
      <c r="E16" s="1" t="str">
        <f t="shared" ref="E16:E18" si="46">MID(H16,9,1)</f>
        <v>4</v>
      </c>
      <c r="F16" s="1" t="str">
        <f t="shared" ref="F16:F18" si="47">MID(H16,11,2)</f>
        <v>05</v>
      </c>
      <c r="G16" s="1" t="str">
        <f t="shared" ref="G16:G18" si="48">MID(H16,14,2)</f>
        <v>00</v>
      </c>
      <c r="H16" s="1" t="s">
        <v>30</v>
      </c>
      <c r="I16" s="1" t="s">
        <v>1</v>
      </c>
      <c r="J16" s="2" t="s">
        <v>2</v>
      </c>
      <c r="K16" s="1" t="s">
        <v>3</v>
      </c>
      <c r="L16" s="1"/>
      <c r="M16" s="3"/>
      <c r="N16" s="1" t="s">
        <v>4</v>
      </c>
      <c r="O16" s="1">
        <v>6</v>
      </c>
      <c r="P16" s="4"/>
    </row>
    <row r="17" spans="1:16" s="5" customFormat="1" ht="47.25" customHeight="1" x14ac:dyDescent="0.2">
      <c r="A17" s="13" t="str">
        <f t="shared" si="42"/>
        <v>1</v>
      </c>
      <c r="B17" s="13" t="str">
        <f t="shared" si="43"/>
        <v>1</v>
      </c>
      <c r="C17" s="13" t="str">
        <f t="shared" si="44"/>
        <v>2</v>
      </c>
      <c r="D17" s="13" t="str">
        <f t="shared" si="45"/>
        <v>1</v>
      </c>
      <c r="E17" s="13" t="str">
        <f t="shared" si="46"/>
        <v>4</v>
      </c>
      <c r="F17" s="13" t="str">
        <f t="shared" si="47"/>
        <v>05</v>
      </c>
      <c r="G17" s="13" t="str">
        <f t="shared" si="48"/>
        <v>01</v>
      </c>
      <c r="H17" s="13" t="s">
        <v>31</v>
      </c>
      <c r="I17" s="54" t="s">
        <v>6</v>
      </c>
      <c r="J17" s="67" t="s">
        <v>7</v>
      </c>
      <c r="K17" s="68" t="s">
        <v>3</v>
      </c>
      <c r="L17" s="13" t="s">
        <v>8</v>
      </c>
      <c r="M17" s="7" t="s">
        <v>9</v>
      </c>
      <c r="N17" s="13" t="s">
        <v>10</v>
      </c>
      <c r="O17" s="13">
        <v>7</v>
      </c>
      <c r="P17" s="4"/>
    </row>
    <row r="18" spans="1:16" s="5" customFormat="1" ht="39" customHeight="1" x14ac:dyDescent="0.2">
      <c r="A18" s="13" t="str">
        <f t="shared" si="42"/>
        <v>1</v>
      </c>
      <c r="B18" s="13" t="str">
        <f t="shared" si="43"/>
        <v>1</v>
      </c>
      <c r="C18" s="13" t="str">
        <f t="shared" si="44"/>
        <v>2</v>
      </c>
      <c r="D18" s="13" t="str">
        <f t="shared" si="45"/>
        <v>1</v>
      </c>
      <c r="E18" s="13" t="str">
        <f t="shared" si="46"/>
        <v>4</v>
      </c>
      <c r="F18" s="13" t="str">
        <f t="shared" si="47"/>
        <v>05</v>
      </c>
      <c r="G18" s="13" t="str">
        <f t="shared" si="48"/>
        <v>99</v>
      </c>
      <c r="H18" s="13" t="s">
        <v>32</v>
      </c>
      <c r="I18" s="54" t="s">
        <v>15</v>
      </c>
      <c r="J18" s="67" t="s">
        <v>16</v>
      </c>
      <c r="K18" s="68" t="s">
        <v>3</v>
      </c>
      <c r="L18" s="13" t="s">
        <v>8</v>
      </c>
      <c r="M18" s="7" t="s">
        <v>9</v>
      </c>
      <c r="N18" s="13" t="s">
        <v>10</v>
      </c>
      <c r="O18" s="13">
        <v>7</v>
      </c>
      <c r="P18" s="4"/>
    </row>
    <row r="19" spans="1:16" s="5" customFormat="1" ht="28.5" customHeight="1" x14ac:dyDescent="0.2">
      <c r="A19" s="1" t="str">
        <f t="shared" ref="A19" si="49">MID(H19,1,1)</f>
        <v>1</v>
      </c>
      <c r="B19" s="1" t="str">
        <f t="shared" ref="B19" si="50">MID(H19,3,1)</f>
        <v>1</v>
      </c>
      <c r="C19" s="1" t="str">
        <f t="shared" ref="C19" si="51">MID(H19,5,1)</f>
        <v>2</v>
      </c>
      <c r="D19" s="1" t="str">
        <f t="shared" ref="D19" si="52">MID(H19,7,1)</f>
        <v>1</v>
      </c>
      <c r="E19" s="1" t="str">
        <f t="shared" ref="E19" si="53">MID(H19,9,1)</f>
        <v>4</v>
      </c>
      <c r="F19" s="1" t="str">
        <f t="shared" ref="F19" si="54">MID(H19,11,2)</f>
        <v>71</v>
      </c>
      <c r="G19" s="1" t="str">
        <f t="shared" ref="G19" si="55">MID(H19,14,2)</f>
        <v>00</v>
      </c>
      <c r="H19" s="1" t="s">
        <v>33</v>
      </c>
      <c r="I19" s="1" t="s">
        <v>18</v>
      </c>
      <c r="J19" s="2" t="s">
        <v>19</v>
      </c>
      <c r="K19" s="1" t="s">
        <v>3</v>
      </c>
      <c r="L19" s="1" t="s">
        <v>8</v>
      </c>
      <c r="M19" s="3" t="s">
        <v>9</v>
      </c>
      <c r="N19" s="1" t="s">
        <v>10</v>
      </c>
      <c r="O19" s="1">
        <v>6</v>
      </c>
      <c r="P19" s="4"/>
    </row>
    <row r="20" spans="1:16" s="5" customFormat="1" ht="48" customHeight="1" x14ac:dyDescent="0.2">
      <c r="A20" s="1" t="str">
        <f t="shared" ref="A20:A22" si="56">MID(H20,1,1)</f>
        <v>1</v>
      </c>
      <c r="B20" s="1" t="str">
        <f t="shared" ref="B20:B22" si="57">MID(H20,3,1)</f>
        <v>1</v>
      </c>
      <c r="C20" s="1" t="str">
        <f t="shared" ref="C20:C22" si="58">MID(H20,5,1)</f>
        <v>2</v>
      </c>
      <c r="D20" s="1" t="str">
        <f t="shared" ref="D20:D22" si="59">MID(H20,7,1)</f>
        <v>1</v>
      </c>
      <c r="E20" s="1" t="str">
        <f t="shared" ref="E20:E22" si="60">MID(H20,9,1)</f>
        <v>5</v>
      </c>
      <c r="F20" s="1" t="str">
        <f t="shared" ref="F20:F22" si="61">MID(H20,11,2)</f>
        <v>05</v>
      </c>
      <c r="G20" s="1" t="str">
        <f t="shared" ref="G20:G22" si="62">MID(H20,14,2)</f>
        <v>00</v>
      </c>
      <c r="H20" s="1" t="s">
        <v>34</v>
      </c>
      <c r="I20" s="1" t="s">
        <v>1</v>
      </c>
      <c r="J20" s="2" t="s">
        <v>2</v>
      </c>
      <c r="K20" s="1" t="s">
        <v>3</v>
      </c>
      <c r="L20" s="1"/>
      <c r="M20" s="3"/>
      <c r="N20" s="1" t="s">
        <v>4</v>
      </c>
      <c r="O20" s="1">
        <v>6</v>
      </c>
      <c r="P20" s="4"/>
    </row>
    <row r="21" spans="1:16" s="5" customFormat="1" ht="49.5" customHeight="1" x14ac:dyDescent="0.2">
      <c r="A21" s="13" t="str">
        <f t="shared" si="56"/>
        <v>1</v>
      </c>
      <c r="B21" s="13" t="str">
        <f t="shared" si="57"/>
        <v>1</v>
      </c>
      <c r="C21" s="13" t="str">
        <f t="shared" si="58"/>
        <v>2</v>
      </c>
      <c r="D21" s="13" t="str">
        <f t="shared" si="59"/>
        <v>1</v>
      </c>
      <c r="E21" s="13" t="str">
        <f t="shared" si="60"/>
        <v>5</v>
      </c>
      <c r="F21" s="13" t="str">
        <f t="shared" si="61"/>
        <v>05</v>
      </c>
      <c r="G21" s="13" t="str">
        <f t="shared" si="62"/>
        <v>01</v>
      </c>
      <c r="H21" s="13" t="s">
        <v>35</v>
      </c>
      <c r="I21" s="54" t="s">
        <v>6</v>
      </c>
      <c r="J21" s="67" t="s">
        <v>7</v>
      </c>
      <c r="K21" s="13" t="s">
        <v>3</v>
      </c>
      <c r="L21" s="13" t="s">
        <v>8</v>
      </c>
      <c r="M21" s="7" t="s">
        <v>9</v>
      </c>
      <c r="N21" s="13" t="s">
        <v>10</v>
      </c>
      <c r="O21" s="13">
        <v>7</v>
      </c>
      <c r="P21" s="4"/>
    </row>
    <row r="22" spans="1:16" s="5" customFormat="1" ht="49.5" customHeight="1" x14ac:dyDescent="0.2">
      <c r="A22" s="13" t="str">
        <f t="shared" si="56"/>
        <v>1</v>
      </c>
      <c r="B22" s="13" t="str">
        <f t="shared" si="57"/>
        <v>1</v>
      </c>
      <c r="C22" s="13" t="str">
        <f t="shared" si="58"/>
        <v>2</v>
      </c>
      <c r="D22" s="13" t="str">
        <f t="shared" si="59"/>
        <v>1</v>
      </c>
      <c r="E22" s="13" t="str">
        <f t="shared" si="60"/>
        <v>5</v>
      </c>
      <c r="F22" s="13" t="str">
        <f t="shared" si="61"/>
        <v>05</v>
      </c>
      <c r="G22" s="13" t="str">
        <f t="shared" si="62"/>
        <v>99</v>
      </c>
      <c r="H22" s="13" t="s">
        <v>36</v>
      </c>
      <c r="I22" s="54" t="s">
        <v>15</v>
      </c>
      <c r="J22" s="67" t="s">
        <v>16</v>
      </c>
      <c r="K22" s="13" t="s">
        <v>3</v>
      </c>
      <c r="L22" s="13" t="s">
        <v>8</v>
      </c>
      <c r="M22" s="7" t="s">
        <v>9</v>
      </c>
      <c r="N22" s="13" t="s">
        <v>10</v>
      </c>
      <c r="O22" s="13">
        <v>7</v>
      </c>
      <c r="P22" s="4"/>
    </row>
    <row r="23" spans="1:16" s="5" customFormat="1" ht="41.25" customHeight="1" x14ac:dyDescent="0.2">
      <c r="A23" s="1" t="str">
        <f t="shared" ref="A23" si="63">MID(H23,1,1)</f>
        <v>1</v>
      </c>
      <c r="B23" s="1" t="str">
        <f t="shared" ref="B23" si="64">MID(H23,3,1)</f>
        <v>1</v>
      </c>
      <c r="C23" s="1" t="str">
        <f t="shared" ref="C23" si="65">MID(H23,5,1)</f>
        <v>2</v>
      </c>
      <c r="D23" s="1" t="str">
        <f t="shared" ref="D23" si="66">MID(H23,7,1)</f>
        <v>1</v>
      </c>
      <c r="E23" s="1" t="str">
        <f t="shared" ref="E23" si="67">MID(H23,9,1)</f>
        <v>5</v>
      </c>
      <c r="F23" s="1" t="str">
        <f t="shared" ref="F23" si="68">MID(H23,11,2)</f>
        <v>71</v>
      </c>
      <c r="G23" s="1" t="str">
        <f t="shared" ref="G23" si="69">MID(H23,14,2)</f>
        <v>00</v>
      </c>
      <c r="H23" s="1" t="s">
        <v>37</v>
      </c>
      <c r="I23" s="1" t="s">
        <v>18</v>
      </c>
      <c r="J23" s="2" t="s">
        <v>19</v>
      </c>
      <c r="K23" s="1" t="s">
        <v>3</v>
      </c>
      <c r="L23" s="1" t="s">
        <v>8</v>
      </c>
      <c r="M23" s="3" t="s">
        <v>9</v>
      </c>
      <c r="N23" s="1" t="s">
        <v>10</v>
      </c>
      <c r="O23" s="1">
        <v>6</v>
      </c>
      <c r="P23" s="4"/>
    </row>
    <row r="24" spans="1:16" s="5" customFormat="1" ht="63.75" x14ac:dyDescent="0.2">
      <c r="A24" s="1" t="str">
        <f t="shared" ref="A24:A26" si="70">MID(H24,1,1)</f>
        <v>1</v>
      </c>
      <c r="B24" s="1" t="str">
        <f t="shared" ref="B24:B26" si="71">MID(H24,3,1)</f>
        <v>1</v>
      </c>
      <c r="C24" s="1" t="str">
        <f t="shared" ref="C24:C26" si="72">MID(H24,5,1)</f>
        <v>2</v>
      </c>
      <c r="D24" s="1" t="str">
        <f t="shared" ref="D24:D26" si="73">MID(H24,7,1)</f>
        <v>4</v>
      </c>
      <c r="E24" s="1" t="str">
        <f t="shared" ref="E24:E26" si="74">MID(H24,9,1)</f>
        <v>4</v>
      </c>
      <c r="F24" s="1" t="str">
        <f t="shared" ref="F24:F26" si="75">MID(H24,11,2)</f>
        <v>08</v>
      </c>
      <c r="G24" s="1" t="str">
        <f t="shared" ref="G24:G26" si="76">MID(H24,14,2)</f>
        <v>00</v>
      </c>
      <c r="H24" s="1" t="s">
        <v>38</v>
      </c>
      <c r="I24" s="8" t="s">
        <v>39</v>
      </c>
      <c r="J24" s="2" t="s">
        <v>40</v>
      </c>
      <c r="K24" s="1" t="s">
        <v>3</v>
      </c>
      <c r="L24" s="1" t="s">
        <v>41</v>
      </c>
      <c r="M24" s="3"/>
      <c r="N24" s="1" t="s">
        <v>4</v>
      </c>
      <c r="O24" s="1">
        <v>6</v>
      </c>
      <c r="P24" s="4"/>
    </row>
    <row r="25" spans="1:16" s="5" customFormat="1" ht="63.75" x14ac:dyDescent="0.2">
      <c r="A25" s="13" t="str">
        <f t="shared" si="70"/>
        <v>1</v>
      </c>
      <c r="B25" s="13" t="str">
        <f t="shared" si="71"/>
        <v>1</v>
      </c>
      <c r="C25" s="13" t="str">
        <f t="shared" si="72"/>
        <v>2</v>
      </c>
      <c r="D25" s="13" t="str">
        <f t="shared" si="73"/>
        <v>4</v>
      </c>
      <c r="E25" s="13" t="str">
        <f t="shared" si="74"/>
        <v>4</v>
      </c>
      <c r="F25" s="13" t="str">
        <f t="shared" si="75"/>
        <v>08</v>
      </c>
      <c r="G25" s="13" t="str">
        <f t="shared" si="76"/>
        <v>01</v>
      </c>
      <c r="H25" s="55" t="s">
        <v>42</v>
      </c>
      <c r="I25" s="53" t="s">
        <v>43</v>
      </c>
      <c r="J25" s="6" t="s">
        <v>44</v>
      </c>
      <c r="K25" s="13" t="s">
        <v>3</v>
      </c>
      <c r="L25" s="13" t="s">
        <v>8</v>
      </c>
      <c r="M25" s="7" t="s">
        <v>9</v>
      </c>
      <c r="N25" s="13" t="s">
        <v>10</v>
      </c>
      <c r="O25" s="13">
        <v>7</v>
      </c>
      <c r="P25" s="4"/>
    </row>
    <row r="26" spans="1:16" s="5" customFormat="1" ht="63.75" x14ac:dyDescent="0.2">
      <c r="A26" s="13" t="str">
        <f t="shared" si="70"/>
        <v>1</v>
      </c>
      <c r="B26" s="13" t="str">
        <f t="shared" si="71"/>
        <v>1</v>
      </c>
      <c r="C26" s="13" t="str">
        <f t="shared" si="72"/>
        <v>2</v>
      </c>
      <c r="D26" s="13" t="str">
        <f t="shared" si="73"/>
        <v>4</v>
      </c>
      <c r="E26" s="13" t="str">
        <f t="shared" si="74"/>
        <v>4</v>
      </c>
      <c r="F26" s="13" t="str">
        <f t="shared" si="75"/>
        <v>08</v>
      </c>
      <c r="G26" s="13" t="str">
        <f t="shared" si="76"/>
        <v>02</v>
      </c>
      <c r="H26" s="55" t="s">
        <v>45</v>
      </c>
      <c r="I26" s="53" t="s">
        <v>46</v>
      </c>
      <c r="J26" s="6" t="s">
        <v>47</v>
      </c>
      <c r="K26" s="13" t="s">
        <v>3</v>
      </c>
      <c r="L26" s="13" t="s">
        <v>8</v>
      </c>
      <c r="M26" s="7" t="s">
        <v>9</v>
      </c>
      <c r="N26" s="13" t="s">
        <v>10</v>
      </c>
      <c r="O26" s="13">
        <v>7</v>
      </c>
      <c r="P26" s="4"/>
    </row>
    <row r="27" spans="1:16" s="4" customFormat="1" ht="63.75" x14ac:dyDescent="0.2">
      <c r="A27" s="1" t="str">
        <f t="shared" ref="A27:A29" si="77">MID(H27,1,1)</f>
        <v>1</v>
      </c>
      <c r="B27" s="1" t="str">
        <f t="shared" ref="B27:B29" si="78">MID(H27,3,1)</f>
        <v>1</v>
      </c>
      <c r="C27" s="1" t="str">
        <f t="shared" ref="C27:C29" si="79">MID(H27,5,1)</f>
        <v>2</v>
      </c>
      <c r="D27" s="1" t="str">
        <f t="shared" ref="D27:D29" si="80">MID(H27,7,1)</f>
        <v>4</v>
      </c>
      <c r="E27" s="1" t="str">
        <f t="shared" ref="E27:E29" si="81">MID(H27,9,1)</f>
        <v>5</v>
      </c>
      <c r="F27" s="1" t="str">
        <f t="shared" ref="F27:F29" si="82">MID(H27,11,2)</f>
        <v>08</v>
      </c>
      <c r="G27" s="1" t="str">
        <f t="shared" ref="G27:G29" si="83">MID(H27,14,2)</f>
        <v>00</v>
      </c>
      <c r="H27" s="1" t="s">
        <v>48</v>
      </c>
      <c r="I27" s="8" t="s">
        <v>39</v>
      </c>
      <c r="J27" s="2" t="s">
        <v>49</v>
      </c>
      <c r="K27" s="1" t="s">
        <v>3</v>
      </c>
      <c r="L27" s="1" t="s">
        <v>41</v>
      </c>
      <c r="M27" s="3"/>
      <c r="N27" s="1" t="s">
        <v>4</v>
      </c>
      <c r="O27" s="1">
        <v>6</v>
      </c>
    </row>
    <row r="28" spans="1:16" s="4" customFormat="1" ht="63.75" x14ac:dyDescent="0.2">
      <c r="A28" s="13" t="str">
        <f t="shared" si="77"/>
        <v>1</v>
      </c>
      <c r="B28" s="13" t="str">
        <f t="shared" si="78"/>
        <v>1</v>
      </c>
      <c r="C28" s="13" t="str">
        <f t="shared" si="79"/>
        <v>2</v>
      </c>
      <c r="D28" s="13" t="str">
        <f t="shared" si="80"/>
        <v>4</v>
      </c>
      <c r="E28" s="13" t="str">
        <f t="shared" si="81"/>
        <v>5</v>
      </c>
      <c r="F28" s="13" t="str">
        <f t="shared" si="82"/>
        <v>08</v>
      </c>
      <c r="G28" s="13" t="str">
        <f t="shared" si="83"/>
        <v>01</v>
      </c>
      <c r="H28" s="55" t="s">
        <v>50</v>
      </c>
      <c r="I28" s="53" t="s">
        <v>43</v>
      </c>
      <c r="J28" s="6" t="s">
        <v>51</v>
      </c>
      <c r="K28" s="13" t="s">
        <v>3</v>
      </c>
      <c r="L28" s="13" t="s">
        <v>8</v>
      </c>
      <c r="M28" s="7" t="s">
        <v>9</v>
      </c>
      <c r="N28" s="13" t="s">
        <v>10</v>
      </c>
      <c r="O28" s="13">
        <v>7</v>
      </c>
    </row>
    <row r="29" spans="1:16" s="4" customFormat="1" ht="58.5" customHeight="1" x14ac:dyDescent="0.2">
      <c r="A29" s="13" t="str">
        <f t="shared" si="77"/>
        <v>1</v>
      </c>
      <c r="B29" s="13" t="str">
        <f t="shared" si="78"/>
        <v>1</v>
      </c>
      <c r="C29" s="13" t="str">
        <f t="shared" si="79"/>
        <v>2</v>
      </c>
      <c r="D29" s="13" t="str">
        <f t="shared" si="80"/>
        <v>4</v>
      </c>
      <c r="E29" s="13" t="str">
        <f t="shared" si="81"/>
        <v>5</v>
      </c>
      <c r="F29" s="13" t="str">
        <f t="shared" si="82"/>
        <v>08</v>
      </c>
      <c r="G29" s="13" t="str">
        <f t="shared" si="83"/>
        <v>02</v>
      </c>
      <c r="H29" s="55" t="s">
        <v>52</v>
      </c>
      <c r="I29" s="53" t="s">
        <v>46</v>
      </c>
      <c r="J29" s="6" t="s">
        <v>53</v>
      </c>
      <c r="K29" s="13" t="s">
        <v>3</v>
      </c>
      <c r="L29" s="13" t="s">
        <v>8</v>
      </c>
      <c r="M29" s="7" t="s">
        <v>9</v>
      </c>
      <c r="N29" s="13" t="s">
        <v>10</v>
      </c>
      <c r="O29" s="13">
        <v>7</v>
      </c>
    </row>
    <row r="30" spans="1:16" s="52" customFormat="1" ht="32.25" customHeight="1" x14ac:dyDescent="0.2">
      <c r="A30" s="1" t="str">
        <f t="shared" ref="A30" si="84">MID(H30,1,1)</f>
        <v>1</v>
      </c>
      <c r="B30" s="1" t="str">
        <f t="shared" ref="B30" si="85">MID(H30,3,1)</f>
        <v>1</v>
      </c>
      <c r="C30" s="1" t="str">
        <f t="shared" ref="C30" si="86">MID(H30,5,1)</f>
        <v>3</v>
      </c>
      <c r="D30" s="1" t="str">
        <f t="shared" ref="D30" si="87">MID(H30,7,1)</f>
        <v>1</v>
      </c>
      <c r="E30" s="1" t="str">
        <f t="shared" ref="E30" si="88">MID(H30,9,1)</f>
        <v>1</v>
      </c>
      <c r="F30" s="1" t="str">
        <f t="shared" ref="F30" si="89">MID(H30,11,2)</f>
        <v>04</v>
      </c>
      <c r="G30" s="1" t="str">
        <f t="shared" ref="G30" si="90">MID(H30,14,2)</f>
        <v>00</v>
      </c>
      <c r="H30" s="1" t="s">
        <v>54</v>
      </c>
      <c r="I30" s="1" t="s">
        <v>55</v>
      </c>
      <c r="J30" s="2" t="s">
        <v>56</v>
      </c>
      <c r="K30" s="1" t="s">
        <v>3</v>
      </c>
      <c r="L30" s="1" t="s">
        <v>57</v>
      </c>
      <c r="M30" s="3" t="s">
        <v>9</v>
      </c>
      <c r="N30" s="1" t="s">
        <v>10</v>
      </c>
      <c r="O30" s="1">
        <v>6</v>
      </c>
    </row>
    <row r="31" spans="1:16" s="4" customFormat="1" ht="67.5" customHeight="1" x14ac:dyDescent="0.2">
      <c r="A31" s="13" t="s">
        <v>58</v>
      </c>
      <c r="B31" s="13" t="s">
        <v>58</v>
      </c>
      <c r="C31" s="13" t="s">
        <v>59</v>
      </c>
      <c r="D31" s="13" t="s">
        <v>58</v>
      </c>
      <c r="E31" s="13" t="s">
        <v>58</v>
      </c>
      <c r="F31" s="13" t="s">
        <v>60</v>
      </c>
      <c r="G31" s="13">
        <v>10</v>
      </c>
      <c r="H31" s="9" t="s">
        <v>61</v>
      </c>
      <c r="I31" s="10" t="s">
        <v>62</v>
      </c>
      <c r="J31" s="6" t="s">
        <v>63</v>
      </c>
      <c r="K31" s="10" t="s">
        <v>3</v>
      </c>
      <c r="L31" s="11" t="s">
        <v>64</v>
      </c>
      <c r="M31" s="7" t="s">
        <v>9</v>
      </c>
      <c r="N31" s="10" t="s">
        <v>10</v>
      </c>
      <c r="O31" s="10">
        <v>7</v>
      </c>
    </row>
    <row r="32" spans="1:16" s="4" customFormat="1" ht="27.75" customHeight="1" x14ac:dyDescent="0.2">
      <c r="A32" s="13" t="str">
        <f t="shared" ref="A32" si="91">MID(H32,1,1)</f>
        <v>1</v>
      </c>
      <c r="B32" s="13" t="str">
        <f t="shared" ref="B32" si="92">MID(H32,3,1)</f>
        <v>2</v>
      </c>
      <c r="C32" s="13" t="str">
        <f t="shared" ref="C32" si="93">MID(H32,5,1)</f>
        <v>1</v>
      </c>
      <c r="D32" s="13" t="str">
        <f t="shared" ref="D32" si="94">MID(H32,7,1)</f>
        <v>1</v>
      </c>
      <c r="E32" s="13" t="str">
        <f t="shared" ref="E32" si="95">MID(H32,9,1)</f>
        <v>1</v>
      </c>
      <c r="F32" s="13" t="str">
        <f t="shared" ref="F32" si="96">MID(H32,11,2)</f>
        <v>01</v>
      </c>
      <c r="G32" s="13" t="str">
        <f t="shared" ref="G32" si="97">MID(H32,14,2)</f>
        <v>05</v>
      </c>
      <c r="H32" s="13" t="s">
        <v>65</v>
      </c>
      <c r="I32" s="13" t="s">
        <v>1</v>
      </c>
      <c r="J32" s="69" t="s">
        <v>66</v>
      </c>
      <c r="K32" s="13" t="s">
        <v>3</v>
      </c>
      <c r="L32" s="13" t="s">
        <v>8</v>
      </c>
      <c r="M32" s="7" t="s">
        <v>9</v>
      </c>
      <c r="N32" s="13" t="s">
        <v>10</v>
      </c>
      <c r="O32" s="13">
        <v>7</v>
      </c>
    </row>
    <row r="33" spans="1:15" s="4" customFormat="1" ht="28.5" customHeight="1" x14ac:dyDescent="0.2">
      <c r="A33" s="13" t="str">
        <f t="shared" ref="A33" si="98">MID(H33,1,1)</f>
        <v>1</v>
      </c>
      <c r="B33" s="13" t="str">
        <f t="shared" ref="B33" si="99">MID(H33,3,1)</f>
        <v>2</v>
      </c>
      <c r="C33" s="13" t="str">
        <f t="shared" ref="C33" si="100">MID(H33,5,1)</f>
        <v>1</v>
      </c>
      <c r="D33" s="13" t="str">
        <f t="shared" ref="D33" si="101">MID(H33,7,1)</f>
        <v>1</v>
      </c>
      <c r="E33" s="13" t="str">
        <f t="shared" ref="E33" si="102">MID(H33,9,1)</f>
        <v>1</v>
      </c>
      <c r="F33" s="13" t="str">
        <f t="shared" ref="F33" si="103">MID(H33,11,2)</f>
        <v>01</v>
      </c>
      <c r="G33" s="13" t="str">
        <f t="shared" ref="G33" si="104">MID(H33,14,2)</f>
        <v>71</v>
      </c>
      <c r="H33" s="13" t="s">
        <v>67</v>
      </c>
      <c r="I33" s="13" t="s">
        <v>18</v>
      </c>
      <c r="J33" s="69" t="s">
        <v>68</v>
      </c>
      <c r="K33" s="13" t="s">
        <v>3</v>
      </c>
      <c r="L33" s="13" t="s">
        <v>8</v>
      </c>
      <c r="M33" s="7" t="s">
        <v>9</v>
      </c>
      <c r="N33" s="13" t="s">
        <v>10</v>
      </c>
      <c r="O33" s="13">
        <v>7</v>
      </c>
    </row>
    <row r="34" spans="1:15" s="4" customFormat="1" ht="46.5" customHeight="1" x14ac:dyDescent="0.2">
      <c r="A34" s="10" t="str">
        <f t="shared" ref="A34:A43" si="105">MID(H34,1,1)</f>
        <v>1</v>
      </c>
      <c r="B34" s="10" t="str">
        <f t="shared" ref="B34:B43" si="106">MID(H34,3,1)</f>
        <v>2</v>
      </c>
      <c r="C34" s="10" t="str">
        <f t="shared" ref="C34:C43" si="107">MID(H34,5,1)</f>
        <v>1</v>
      </c>
      <c r="D34" s="10" t="str">
        <f t="shared" ref="D34:D43" si="108">MID(H34,7,1)</f>
        <v>1</v>
      </c>
      <c r="E34" s="10" t="str">
        <f t="shared" ref="E34:E43" si="109">MID(H34,9,1)</f>
        <v>4</v>
      </c>
      <c r="F34" s="10" t="str">
        <f t="shared" ref="F34:F43" si="110">MID(H34,11,2)</f>
        <v>03</v>
      </c>
      <c r="G34" s="10" t="str">
        <f t="shared" ref="G34:G43" si="111">MID(H34,14,2)</f>
        <v>01</v>
      </c>
      <c r="H34" s="10" t="s">
        <v>69</v>
      </c>
      <c r="I34" s="10" t="s">
        <v>70</v>
      </c>
      <c r="J34" s="12" t="s">
        <v>71</v>
      </c>
      <c r="K34" s="10" t="s">
        <v>3</v>
      </c>
      <c r="L34" s="10" t="s">
        <v>8</v>
      </c>
      <c r="M34" s="7" t="s">
        <v>9</v>
      </c>
      <c r="N34" s="10" t="s">
        <v>10</v>
      </c>
      <c r="O34" s="10">
        <v>7</v>
      </c>
    </row>
    <row r="35" spans="1:15" s="4" customFormat="1" ht="38.25" x14ac:dyDescent="0.2">
      <c r="A35" s="10" t="str">
        <f t="shared" si="105"/>
        <v>1</v>
      </c>
      <c r="B35" s="10" t="str">
        <f t="shared" si="106"/>
        <v>2</v>
      </c>
      <c r="C35" s="10" t="str">
        <f t="shared" si="107"/>
        <v>1</v>
      </c>
      <c r="D35" s="10" t="str">
        <f t="shared" si="108"/>
        <v>1</v>
      </c>
      <c r="E35" s="10" t="str">
        <f t="shared" si="109"/>
        <v>4</v>
      </c>
      <c r="F35" s="10" t="str">
        <f t="shared" si="110"/>
        <v>03</v>
      </c>
      <c r="G35" s="10" t="str">
        <f t="shared" si="111"/>
        <v>02</v>
      </c>
      <c r="H35" s="10" t="s">
        <v>72</v>
      </c>
      <c r="I35" s="10" t="s">
        <v>73</v>
      </c>
      <c r="J35" s="12" t="s">
        <v>74</v>
      </c>
      <c r="K35" s="10" t="s">
        <v>3</v>
      </c>
      <c r="L35" s="10" t="s">
        <v>8</v>
      </c>
      <c r="M35" s="7" t="s">
        <v>9</v>
      </c>
      <c r="N35" s="10" t="s">
        <v>10</v>
      </c>
      <c r="O35" s="10">
        <v>7</v>
      </c>
    </row>
    <row r="36" spans="1:15" s="4" customFormat="1" ht="38.25" x14ac:dyDescent="0.2">
      <c r="A36" s="10" t="str">
        <f t="shared" si="105"/>
        <v>1</v>
      </c>
      <c r="B36" s="10" t="str">
        <f t="shared" si="106"/>
        <v>2</v>
      </c>
      <c r="C36" s="10" t="str">
        <f t="shared" si="107"/>
        <v>1</v>
      </c>
      <c r="D36" s="10" t="str">
        <f t="shared" si="108"/>
        <v>1</v>
      </c>
      <c r="E36" s="10" t="str">
        <f t="shared" si="109"/>
        <v>4</v>
      </c>
      <c r="F36" s="10" t="str">
        <f t="shared" si="110"/>
        <v>03</v>
      </c>
      <c r="G36" s="10" t="str">
        <f t="shared" si="111"/>
        <v>03</v>
      </c>
      <c r="H36" s="10" t="s">
        <v>75</v>
      </c>
      <c r="I36" s="10" t="s">
        <v>76</v>
      </c>
      <c r="J36" s="12" t="s">
        <v>77</v>
      </c>
      <c r="K36" s="10" t="s">
        <v>3</v>
      </c>
      <c r="L36" s="10" t="s">
        <v>8</v>
      </c>
      <c r="M36" s="7" t="s">
        <v>9</v>
      </c>
      <c r="N36" s="10" t="s">
        <v>10</v>
      </c>
      <c r="O36" s="10">
        <v>7</v>
      </c>
    </row>
    <row r="37" spans="1:15" s="4" customFormat="1" ht="38.25" x14ac:dyDescent="0.2">
      <c r="A37" s="10" t="str">
        <f t="shared" si="105"/>
        <v>1</v>
      </c>
      <c r="B37" s="10" t="str">
        <f t="shared" si="106"/>
        <v>2</v>
      </c>
      <c r="C37" s="10" t="str">
        <f t="shared" si="107"/>
        <v>1</v>
      </c>
      <c r="D37" s="10" t="str">
        <f t="shared" si="108"/>
        <v>1</v>
      </c>
      <c r="E37" s="10" t="str">
        <f t="shared" si="109"/>
        <v>4</v>
      </c>
      <c r="F37" s="10" t="str">
        <f t="shared" si="110"/>
        <v>03</v>
      </c>
      <c r="G37" s="10" t="str">
        <f t="shared" si="111"/>
        <v>04</v>
      </c>
      <c r="H37" s="10" t="s">
        <v>78</v>
      </c>
      <c r="I37" s="10" t="s">
        <v>79</v>
      </c>
      <c r="J37" s="12" t="s">
        <v>80</v>
      </c>
      <c r="K37" s="10" t="s">
        <v>3</v>
      </c>
      <c r="L37" s="10" t="s">
        <v>8</v>
      </c>
      <c r="M37" s="7" t="s">
        <v>9</v>
      </c>
      <c r="N37" s="10" t="s">
        <v>10</v>
      </c>
      <c r="O37" s="10">
        <v>7</v>
      </c>
    </row>
    <row r="38" spans="1:15" s="4" customFormat="1" ht="38.25" x14ac:dyDescent="0.2">
      <c r="A38" s="10" t="str">
        <f t="shared" si="105"/>
        <v>1</v>
      </c>
      <c r="B38" s="10" t="str">
        <f t="shared" si="106"/>
        <v>2</v>
      </c>
      <c r="C38" s="10" t="str">
        <f t="shared" si="107"/>
        <v>1</v>
      </c>
      <c r="D38" s="10" t="str">
        <f t="shared" si="108"/>
        <v>1</v>
      </c>
      <c r="E38" s="10" t="str">
        <f t="shared" si="109"/>
        <v>4</v>
      </c>
      <c r="F38" s="10" t="str">
        <f t="shared" si="110"/>
        <v>03</v>
      </c>
      <c r="G38" s="10" t="str">
        <f t="shared" si="111"/>
        <v>05</v>
      </c>
      <c r="H38" s="10" t="s">
        <v>81</v>
      </c>
      <c r="I38" s="10" t="s">
        <v>82</v>
      </c>
      <c r="J38" s="12" t="s">
        <v>83</v>
      </c>
      <c r="K38" s="10" t="s">
        <v>3</v>
      </c>
      <c r="L38" s="10" t="s">
        <v>8</v>
      </c>
      <c r="M38" s="7" t="s">
        <v>9</v>
      </c>
      <c r="N38" s="10" t="s">
        <v>10</v>
      </c>
      <c r="O38" s="10">
        <v>7</v>
      </c>
    </row>
    <row r="39" spans="1:15" s="4" customFormat="1" ht="38.25" x14ac:dyDescent="0.2">
      <c r="A39" s="10" t="str">
        <f t="shared" si="105"/>
        <v>1</v>
      </c>
      <c r="B39" s="10" t="str">
        <f t="shared" si="106"/>
        <v>2</v>
      </c>
      <c r="C39" s="10" t="str">
        <f t="shared" si="107"/>
        <v>1</v>
      </c>
      <c r="D39" s="10" t="str">
        <f t="shared" si="108"/>
        <v>1</v>
      </c>
      <c r="E39" s="10" t="str">
        <f t="shared" si="109"/>
        <v>4</v>
      </c>
      <c r="F39" s="10" t="str">
        <f t="shared" si="110"/>
        <v>03</v>
      </c>
      <c r="G39" s="10" t="str">
        <f t="shared" si="111"/>
        <v>06</v>
      </c>
      <c r="H39" s="10" t="s">
        <v>84</v>
      </c>
      <c r="I39" s="10" t="s">
        <v>85</v>
      </c>
      <c r="J39" s="12" t="s">
        <v>86</v>
      </c>
      <c r="K39" s="10" t="s">
        <v>3</v>
      </c>
      <c r="L39" s="10" t="s">
        <v>8</v>
      </c>
      <c r="M39" s="7" t="s">
        <v>9</v>
      </c>
      <c r="N39" s="10" t="s">
        <v>10</v>
      </c>
      <c r="O39" s="10">
        <v>7</v>
      </c>
    </row>
    <row r="40" spans="1:15" s="4" customFormat="1" ht="38.25" x14ac:dyDescent="0.2">
      <c r="A40" s="10" t="str">
        <f t="shared" si="105"/>
        <v>1</v>
      </c>
      <c r="B40" s="10" t="str">
        <f t="shared" si="106"/>
        <v>2</v>
      </c>
      <c r="C40" s="10" t="str">
        <f t="shared" si="107"/>
        <v>1</v>
      </c>
      <c r="D40" s="10" t="str">
        <f t="shared" si="108"/>
        <v>1</v>
      </c>
      <c r="E40" s="10" t="str">
        <f t="shared" si="109"/>
        <v>4</v>
      </c>
      <c r="F40" s="10" t="str">
        <f t="shared" si="110"/>
        <v>03</v>
      </c>
      <c r="G40" s="10" t="str">
        <f t="shared" si="111"/>
        <v>07</v>
      </c>
      <c r="H40" s="10" t="s">
        <v>87</v>
      </c>
      <c r="I40" s="10" t="s">
        <v>88</v>
      </c>
      <c r="J40" s="12" t="s">
        <v>89</v>
      </c>
      <c r="K40" s="10" t="s">
        <v>3</v>
      </c>
      <c r="L40" s="10" t="s">
        <v>8</v>
      </c>
      <c r="M40" s="7" t="s">
        <v>9</v>
      </c>
      <c r="N40" s="10" t="s">
        <v>10</v>
      </c>
      <c r="O40" s="10">
        <v>7</v>
      </c>
    </row>
    <row r="41" spans="1:15" s="4" customFormat="1" ht="38.25" x14ac:dyDescent="0.2">
      <c r="A41" s="10" t="str">
        <f t="shared" si="105"/>
        <v>1</v>
      </c>
      <c r="B41" s="10" t="str">
        <f t="shared" si="106"/>
        <v>2</v>
      </c>
      <c r="C41" s="10" t="str">
        <f t="shared" si="107"/>
        <v>1</v>
      </c>
      <c r="D41" s="10" t="str">
        <f t="shared" si="108"/>
        <v>1</v>
      </c>
      <c r="E41" s="10" t="str">
        <f t="shared" si="109"/>
        <v>4</v>
      </c>
      <c r="F41" s="10" t="str">
        <f t="shared" si="110"/>
        <v>03</v>
      </c>
      <c r="G41" s="10" t="str">
        <f t="shared" si="111"/>
        <v>08</v>
      </c>
      <c r="H41" s="10" t="s">
        <v>90</v>
      </c>
      <c r="I41" s="10" t="s">
        <v>91</v>
      </c>
      <c r="J41" s="12" t="s">
        <v>92</v>
      </c>
      <c r="K41" s="10" t="s">
        <v>3</v>
      </c>
      <c r="L41" s="10" t="s">
        <v>8</v>
      </c>
      <c r="M41" s="7" t="s">
        <v>9</v>
      </c>
      <c r="N41" s="10" t="s">
        <v>10</v>
      </c>
      <c r="O41" s="10">
        <v>7</v>
      </c>
    </row>
    <row r="42" spans="1:15" s="4" customFormat="1" ht="63.75" x14ac:dyDescent="0.2">
      <c r="A42" s="10" t="str">
        <f t="shared" si="105"/>
        <v>1</v>
      </c>
      <c r="B42" s="10" t="str">
        <f t="shared" si="106"/>
        <v>2</v>
      </c>
      <c r="C42" s="10" t="str">
        <f t="shared" si="107"/>
        <v>1</v>
      </c>
      <c r="D42" s="10" t="str">
        <f t="shared" si="108"/>
        <v>1</v>
      </c>
      <c r="E42" s="10" t="str">
        <f t="shared" si="109"/>
        <v>4</v>
      </c>
      <c r="F42" s="10" t="str">
        <f t="shared" si="110"/>
        <v>03</v>
      </c>
      <c r="G42" s="10" t="str">
        <f t="shared" si="111"/>
        <v>09</v>
      </c>
      <c r="H42" s="10" t="s">
        <v>93</v>
      </c>
      <c r="I42" s="10" t="s">
        <v>94</v>
      </c>
      <c r="J42" s="12" t="s">
        <v>44</v>
      </c>
      <c r="K42" s="10" t="s">
        <v>3</v>
      </c>
      <c r="L42" s="10" t="s">
        <v>8</v>
      </c>
      <c r="M42" s="7" t="s">
        <v>9</v>
      </c>
      <c r="N42" s="10" t="s">
        <v>10</v>
      </c>
      <c r="O42" s="10">
        <v>7</v>
      </c>
    </row>
    <row r="43" spans="1:15" s="4" customFormat="1" ht="70.5" customHeight="1" x14ac:dyDescent="0.2">
      <c r="A43" s="10" t="str">
        <f t="shared" si="105"/>
        <v>1</v>
      </c>
      <c r="B43" s="10" t="str">
        <f t="shared" si="106"/>
        <v>2</v>
      </c>
      <c r="C43" s="10" t="str">
        <f t="shared" si="107"/>
        <v>1</v>
      </c>
      <c r="D43" s="10" t="str">
        <f t="shared" si="108"/>
        <v>1</v>
      </c>
      <c r="E43" s="10" t="str">
        <f t="shared" si="109"/>
        <v>4</v>
      </c>
      <c r="F43" s="10" t="str">
        <f t="shared" si="110"/>
        <v>03</v>
      </c>
      <c r="G43" s="10" t="str">
        <f t="shared" si="111"/>
        <v>10</v>
      </c>
      <c r="H43" s="10" t="s">
        <v>95</v>
      </c>
      <c r="I43" s="10" t="s">
        <v>96</v>
      </c>
      <c r="J43" s="12" t="s">
        <v>47</v>
      </c>
      <c r="K43" s="10" t="s">
        <v>3</v>
      </c>
      <c r="L43" s="10" t="s">
        <v>8</v>
      </c>
      <c r="M43" s="7" t="s">
        <v>9</v>
      </c>
      <c r="N43" s="10" t="s">
        <v>10</v>
      </c>
      <c r="O43" s="10">
        <v>7</v>
      </c>
    </row>
    <row r="44" spans="1:15" s="4" customFormat="1" ht="38.25" x14ac:dyDescent="0.2">
      <c r="A44" s="10" t="str">
        <f t="shared" ref="A44:A53" si="112">MID(H44,1,1)</f>
        <v>1</v>
      </c>
      <c r="B44" s="10" t="str">
        <f t="shared" ref="B44:B53" si="113">MID(H44,3,1)</f>
        <v>2</v>
      </c>
      <c r="C44" s="10" t="str">
        <f t="shared" ref="C44:C53" si="114">MID(H44,5,1)</f>
        <v>1</v>
      </c>
      <c r="D44" s="10" t="str">
        <f t="shared" ref="D44:D53" si="115">MID(H44,7,1)</f>
        <v>1</v>
      </c>
      <c r="E44" s="10" t="str">
        <f t="shared" ref="E44:E53" si="116">MID(H44,9,1)</f>
        <v>5</v>
      </c>
      <c r="F44" s="10" t="str">
        <f t="shared" ref="F44:F53" si="117">MID(H44,11,2)</f>
        <v>03</v>
      </c>
      <c r="G44" s="10" t="str">
        <f t="shared" ref="G44:G53" si="118">MID(H44,14,2)</f>
        <v>01</v>
      </c>
      <c r="H44" s="10" t="s">
        <v>97</v>
      </c>
      <c r="I44" s="10" t="s">
        <v>70</v>
      </c>
      <c r="J44" s="12" t="s">
        <v>71</v>
      </c>
      <c r="K44" s="10" t="s">
        <v>3</v>
      </c>
      <c r="L44" s="10" t="s">
        <v>8</v>
      </c>
      <c r="M44" s="7" t="s">
        <v>9</v>
      </c>
      <c r="N44" s="10" t="s">
        <v>10</v>
      </c>
      <c r="O44" s="10">
        <v>7</v>
      </c>
    </row>
    <row r="45" spans="1:15" s="4" customFormat="1" ht="38.25" x14ac:dyDescent="0.2">
      <c r="A45" s="10" t="str">
        <f t="shared" si="112"/>
        <v>1</v>
      </c>
      <c r="B45" s="10" t="str">
        <f t="shared" si="113"/>
        <v>2</v>
      </c>
      <c r="C45" s="10" t="str">
        <f t="shared" si="114"/>
        <v>1</v>
      </c>
      <c r="D45" s="10" t="str">
        <f t="shared" si="115"/>
        <v>1</v>
      </c>
      <c r="E45" s="10" t="str">
        <f t="shared" si="116"/>
        <v>5</v>
      </c>
      <c r="F45" s="10" t="str">
        <f t="shared" si="117"/>
        <v>03</v>
      </c>
      <c r="G45" s="10" t="str">
        <f t="shared" si="118"/>
        <v>02</v>
      </c>
      <c r="H45" s="10" t="s">
        <v>98</v>
      </c>
      <c r="I45" s="10" t="s">
        <v>73</v>
      </c>
      <c r="J45" s="12" t="s">
        <v>74</v>
      </c>
      <c r="K45" s="10" t="s">
        <v>3</v>
      </c>
      <c r="L45" s="10" t="s">
        <v>8</v>
      </c>
      <c r="M45" s="7" t="s">
        <v>9</v>
      </c>
      <c r="N45" s="10" t="s">
        <v>10</v>
      </c>
      <c r="O45" s="10">
        <v>7</v>
      </c>
    </row>
    <row r="46" spans="1:15" s="4" customFormat="1" ht="38.25" x14ac:dyDescent="0.2">
      <c r="A46" s="10" t="str">
        <f t="shared" si="112"/>
        <v>1</v>
      </c>
      <c r="B46" s="10" t="str">
        <f t="shared" si="113"/>
        <v>2</v>
      </c>
      <c r="C46" s="10" t="str">
        <f t="shared" si="114"/>
        <v>1</v>
      </c>
      <c r="D46" s="10" t="str">
        <f t="shared" si="115"/>
        <v>1</v>
      </c>
      <c r="E46" s="10" t="str">
        <f t="shared" si="116"/>
        <v>5</v>
      </c>
      <c r="F46" s="10" t="str">
        <f t="shared" si="117"/>
        <v>03</v>
      </c>
      <c r="G46" s="10" t="str">
        <f t="shared" si="118"/>
        <v>03</v>
      </c>
      <c r="H46" s="10" t="s">
        <v>99</v>
      </c>
      <c r="I46" s="10" t="s">
        <v>76</v>
      </c>
      <c r="J46" s="12" t="s">
        <v>77</v>
      </c>
      <c r="K46" s="10" t="s">
        <v>3</v>
      </c>
      <c r="L46" s="10" t="s">
        <v>8</v>
      </c>
      <c r="M46" s="7" t="s">
        <v>9</v>
      </c>
      <c r="N46" s="10" t="s">
        <v>10</v>
      </c>
      <c r="O46" s="10">
        <v>7</v>
      </c>
    </row>
    <row r="47" spans="1:15" s="4" customFormat="1" ht="38.25" x14ac:dyDescent="0.2">
      <c r="A47" s="10" t="str">
        <f t="shared" si="112"/>
        <v>1</v>
      </c>
      <c r="B47" s="10" t="str">
        <f t="shared" si="113"/>
        <v>2</v>
      </c>
      <c r="C47" s="10" t="str">
        <f t="shared" si="114"/>
        <v>1</v>
      </c>
      <c r="D47" s="10" t="str">
        <f t="shared" si="115"/>
        <v>1</v>
      </c>
      <c r="E47" s="10" t="str">
        <f t="shared" si="116"/>
        <v>5</v>
      </c>
      <c r="F47" s="10" t="str">
        <f t="shared" si="117"/>
        <v>03</v>
      </c>
      <c r="G47" s="10" t="str">
        <f t="shared" si="118"/>
        <v>04</v>
      </c>
      <c r="H47" s="10" t="s">
        <v>100</v>
      </c>
      <c r="I47" s="10" t="s">
        <v>79</v>
      </c>
      <c r="J47" s="12" t="s">
        <v>80</v>
      </c>
      <c r="K47" s="10" t="s">
        <v>3</v>
      </c>
      <c r="L47" s="10" t="s">
        <v>8</v>
      </c>
      <c r="M47" s="7" t="s">
        <v>9</v>
      </c>
      <c r="N47" s="10" t="s">
        <v>10</v>
      </c>
      <c r="O47" s="10">
        <v>7</v>
      </c>
    </row>
    <row r="48" spans="1:15" s="4" customFormat="1" ht="38.25" x14ac:dyDescent="0.2">
      <c r="A48" s="10" t="str">
        <f t="shared" si="112"/>
        <v>1</v>
      </c>
      <c r="B48" s="10" t="str">
        <f t="shared" si="113"/>
        <v>2</v>
      </c>
      <c r="C48" s="10" t="str">
        <f t="shared" si="114"/>
        <v>1</v>
      </c>
      <c r="D48" s="10" t="str">
        <f t="shared" si="115"/>
        <v>1</v>
      </c>
      <c r="E48" s="10" t="str">
        <f t="shared" si="116"/>
        <v>5</v>
      </c>
      <c r="F48" s="10" t="str">
        <f t="shared" si="117"/>
        <v>03</v>
      </c>
      <c r="G48" s="10" t="str">
        <f t="shared" si="118"/>
        <v>05</v>
      </c>
      <c r="H48" s="10" t="s">
        <v>101</v>
      </c>
      <c r="I48" s="10" t="s">
        <v>82</v>
      </c>
      <c r="J48" s="12" t="s">
        <v>83</v>
      </c>
      <c r="K48" s="10" t="s">
        <v>3</v>
      </c>
      <c r="L48" s="10" t="s">
        <v>8</v>
      </c>
      <c r="M48" s="7" t="s">
        <v>9</v>
      </c>
      <c r="N48" s="10" t="s">
        <v>10</v>
      </c>
      <c r="O48" s="10">
        <v>7</v>
      </c>
    </row>
    <row r="49" spans="1:15" s="4" customFormat="1" ht="38.25" x14ac:dyDescent="0.2">
      <c r="A49" s="10" t="str">
        <f t="shared" si="112"/>
        <v>1</v>
      </c>
      <c r="B49" s="10" t="str">
        <f t="shared" si="113"/>
        <v>2</v>
      </c>
      <c r="C49" s="10" t="str">
        <f t="shared" si="114"/>
        <v>1</v>
      </c>
      <c r="D49" s="10" t="str">
        <f t="shared" si="115"/>
        <v>1</v>
      </c>
      <c r="E49" s="10" t="str">
        <f t="shared" si="116"/>
        <v>5</v>
      </c>
      <c r="F49" s="10" t="str">
        <f t="shared" si="117"/>
        <v>03</v>
      </c>
      <c r="G49" s="10" t="str">
        <f t="shared" si="118"/>
        <v>06</v>
      </c>
      <c r="H49" s="10" t="s">
        <v>102</v>
      </c>
      <c r="I49" s="10" t="s">
        <v>85</v>
      </c>
      <c r="J49" s="12" t="s">
        <v>86</v>
      </c>
      <c r="K49" s="10" t="s">
        <v>3</v>
      </c>
      <c r="L49" s="10" t="s">
        <v>8</v>
      </c>
      <c r="M49" s="7" t="s">
        <v>9</v>
      </c>
      <c r="N49" s="10" t="s">
        <v>10</v>
      </c>
      <c r="O49" s="10">
        <v>7</v>
      </c>
    </row>
    <row r="50" spans="1:15" s="4" customFormat="1" ht="38.25" x14ac:dyDescent="0.2">
      <c r="A50" s="10" t="str">
        <f t="shared" si="112"/>
        <v>1</v>
      </c>
      <c r="B50" s="10" t="str">
        <f t="shared" si="113"/>
        <v>2</v>
      </c>
      <c r="C50" s="10" t="str">
        <f t="shared" si="114"/>
        <v>1</v>
      </c>
      <c r="D50" s="10" t="str">
        <f t="shared" si="115"/>
        <v>1</v>
      </c>
      <c r="E50" s="10" t="str">
        <f t="shared" si="116"/>
        <v>5</v>
      </c>
      <c r="F50" s="10" t="str">
        <f t="shared" si="117"/>
        <v>03</v>
      </c>
      <c r="G50" s="10" t="str">
        <f t="shared" si="118"/>
        <v>07</v>
      </c>
      <c r="H50" s="10" t="s">
        <v>103</v>
      </c>
      <c r="I50" s="10" t="s">
        <v>88</v>
      </c>
      <c r="J50" s="12" t="s">
        <v>89</v>
      </c>
      <c r="K50" s="10" t="s">
        <v>3</v>
      </c>
      <c r="L50" s="10" t="s">
        <v>8</v>
      </c>
      <c r="M50" s="7" t="s">
        <v>9</v>
      </c>
      <c r="N50" s="10" t="s">
        <v>10</v>
      </c>
      <c r="O50" s="10">
        <v>7</v>
      </c>
    </row>
    <row r="51" spans="1:15" s="4" customFormat="1" ht="38.25" x14ac:dyDescent="0.2">
      <c r="A51" s="10" t="str">
        <f t="shared" si="112"/>
        <v>1</v>
      </c>
      <c r="B51" s="10" t="str">
        <f t="shared" si="113"/>
        <v>2</v>
      </c>
      <c r="C51" s="10" t="str">
        <f t="shared" si="114"/>
        <v>1</v>
      </c>
      <c r="D51" s="10" t="str">
        <f t="shared" si="115"/>
        <v>1</v>
      </c>
      <c r="E51" s="10" t="str">
        <f t="shared" si="116"/>
        <v>5</v>
      </c>
      <c r="F51" s="10" t="str">
        <f t="shared" si="117"/>
        <v>03</v>
      </c>
      <c r="G51" s="10" t="str">
        <f t="shared" si="118"/>
        <v>08</v>
      </c>
      <c r="H51" s="10" t="s">
        <v>104</v>
      </c>
      <c r="I51" s="10" t="s">
        <v>91</v>
      </c>
      <c r="J51" s="12" t="s">
        <v>92</v>
      </c>
      <c r="K51" s="10" t="s">
        <v>3</v>
      </c>
      <c r="L51" s="10" t="s">
        <v>8</v>
      </c>
      <c r="M51" s="7" t="s">
        <v>9</v>
      </c>
      <c r="N51" s="10" t="s">
        <v>10</v>
      </c>
      <c r="O51" s="10">
        <v>7</v>
      </c>
    </row>
    <row r="52" spans="1:15" s="4" customFormat="1" ht="63.75" x14ac:dyDescent="0.2">
      <c r="A52" s="10" t="str">
        <f t="shared" si="112"/>
        <v>1</v>
      </c>
      <c r="B52" s="10" t="str">
        <f t="shared" si="113"/>
        <v>2</v>
      </c>
      <c r="C52" s="10" t="str">
        <f t="shared" si="114"/>
        <v>1</v>
      </c>
      <c r="D52" s="10" t="str">
        <f t="shared" si="115"/>
        <v>1</v>
      </c>
      <c r="E52" s="10" t="str">
        <f t="shared" si="116"/>
        <v>5</v>
      </c>
      <c r="F52" s="10" t="str">
        <f t="shared" si="117"/>
        <v>03</v>
      </c>
      <c r="G52" s="10" t="str">
        <f t="shared" si="118"/>
        <v>09</v>
      </c>
      <c r="H52" s="10" t="s">
        <v>105</v>
      </c>
      <c r="I52" s="10" t="s">
        <v>106</v>
      </c>
      <c r="J52" s="12" t="s">
        <v>51</v>
      </c>
      <c r="K52" s="10" t="s">
        <v>3</v>
      </c>
      <c r="L52" s="10" t="s">
        <v>8</v>
      </c>
      <c r="M52" s="7" t="s">
        <v>9</v>
      </c>
      <c r="N52" s="10" t="s">
        <v>10</v>
      </c>
      <c r="O52" s="10">
        <v>7</v>
      </c>
    </row>
    <row r="53" spans="1:15" s="4" customFormat="1" ht="63.75" customHeight="1" x14ac:dyDescent="0.2">
      <c r="A53" s="10" t="str">
        <f t="shared" si="112"/>
        <v>1</v>
      </c>
      <c r="B53" s="10" t="str">
        <f t="shared" si="113"/>
        <v>2</v>
      </c>
      <c r="C53" s="10" t="str">
        <f t="shared" si="114"/>
        <v>1</v>
      </c>
      <c r="D53" s="10" t="str">
        <f t="shared" si="115"/>
        <v>1</v>
      </c>
      <c r="E53" s="10" t="str">
        <f t="shared" si="116"/>
        <v>5</v>
      </c>
      <c r="F53" s="10" t="str">
        <f t="shared" si="117"/>
        <v>03</v>
      </c>
      <c r="G53" s="10" t="str">
        <f t="shared" si="118"/>
        <v>10</v>
      </c>
      <c r="H53" s="10" t="s">
        <v>107</v>
      </c>
      <c r="I53" s="10" t="s">
        <v>108</v>
      </c>
      <c r="J53" s="12" t="s">
        <v>53</v>
      </c>
      <c r="K53" s="10" t="s">
        <v>3</v>
      </c>
      <c r="L53" s="10" t="s">
        <v>8</v>
      </c>
      <c r="M53" s="7" t="s">
        <v>9</v>
      </c>
      <c r="N53" s="10" t="s">
        <v>10</v>
      </c>
      <c r="O53" s="10">
        <v>7</v>
      </c>
    </row>
    <row r="54" spans="1:15" s="4" customFormat="1" ht="47.25" customHeight="1" x14ac:dyDescent="0.2">
      <c r="A54" s="1" t="str">
        <f t="shared" ref="A54:A63" si="119">MID(H54,1,1)</f>
        <v>2</v>
      </c>
      <c r="B54" s="1" t="str">
        <f t="shared" ref="B54:B63" si="120">MID(H54,3,1)</f>
        <v>1</v>
      </c>
      <c r="C54" s="1" t="str">
        <f t="shared" ref="C54:C63" si="121">MID(H54,5,1)</f>
        <v>1</v>
      </c>
      <c r="D54" s="1" t="str">
        <f t="shared" ref="D54:D63" si="122">MID(H54,7,1)</f>
        <v>4</v>
      </c>
      <c r="E54" s="1" t="str">
        <f t="shared" ref="E54:E63" si="123">MID(H54,9,1)</f>
        <v>1</v>
      </c>
      <c r="F54" s="1" t="str">
        <f t="shared" ref="F54:F62" si="124">MID(H54,11,2)</f>
        <v>01</v>
      </c>
      <c r="G54" s="1" t="str">
        <f t="shared" ref="G54:G62" si="125">MID(H54,14,2)</f>
        <v>00</v>
      </c>
      <c r="H54" s="1" t="s">
        <v>109</v>
      </c>
      <c r="I54" s="1" t="s">
        <v>110</v>
      </c>
      <c r="J54" s="2" t="s">
        <v>111</v>
      </c>
      <c r="K54" s="1" t="s">
        <v>112</v>
      </c>
      <c r="L54" s="1"/>
      <c r="M54" s="3"/>
      <c r="N54" s="1" t="s">
        <v>4</v>
      </c>
      <c r="O54" s="1">
        <v>6</v>
      </c>
    </row>
    <row r="55" spans="1:15" s="4" customFormat="1" ht="38.25" x14ac:dyDescent="0.2">
      <c r="A55" s="13" t="str">
        <f t="shared" si="119"/>
        <v>2</v>
      </c>
      <c r="B55" s="13" t="str">
        <f t="shared" si="120"/>
        <v>1</v>
      </c>
      <c r="C55" s="13" t="str">
        <f t="shared" si="121"/>
        <v>1</v>
      </c>
      <c r="D55" s="13" t="str">
        <f t="shared" si="122"/>
        <v>4</v>
      </c>
      <c r="E55" s="13" t="str">
        <f t="shared" si="123"/>
        <v>1</v>
      </c>
      <c r="F55" s="13" t="str">
        <f t="shared" si="124"/>
        <v>01</v>
      </c>
      <c r="G55" s="13" t="str">
        <f t="shared" si="125"/>
        <v>01</v>
      </c>
      <c r="H55" s="13" t="s">
        <v>113</v>
      </c>
      <c r="I55" s="14" t="s">
        <v>114</v>
      </c>
      <c r="J55" s="70" t="s">
        <v>115</v>
      </c>
      <c r="K55" s="68" t="s">
        <v>112</v>
      </c>
      <c r="L55" s="13" t="s">
        <v>57</v>
      </c>
      <c r="M55" s="7" t="s">
        <v>9</v>
      </c>
      <c r="N55" s="13" t="s">
        <v>10</v>
      </c>
      <c r="O55" s="13">
        <v>7</v>
      </c>
    </row>
    <row r="56" spans="1:15" s="4" customFormat="1" ht="46.5" customHeight="1" x14ac:dyDescent="0.2">
      <c r="A56" s="13" t="str">
        <f t="shared" si="119"/>
        <v>2</v>
      </c>
      <c r="B56" s="13" t="str">
        <f t="shared" si="120"/>
        <v>1</v>
      </c>
      <c r="C56" s="13" t="str">
        <f t="shared" si="121"/>
        <v>1</v>
      </c>
      <c r="D56" s="13" t="str">
        <f t="shared" si="122"/>
        <v>4</v>
      </c>
      <c r="E56" s="13" t="str">
        <f t="shared" si="123"/>
        <v>1</v>
      </c>
      <c r="F56" s="13" t="str">
        <f t="shared" si="124"/>
        <v>01</v>
      </c>
      <c r="G56" s="13" t="str">
        <f t="shared" si="125"/>
        <v>02</v>
      </c>
      <c r="H56" s="13" t="s">
        <v>116</v>
      </c>
      <c r="I56" s="14" t="s">
        <v>117</v>
      </c>
      <c r="J56" s="70" t="s">
        <v>118</v>
      </c>
      <c r="K56" s="68" t="s">
        <v>112</v>
      </c>
      <c r="L56" s="13" t="s">
        <v>8</v>
      </c>
      <c r="M56" s="7" t="s">
        <v>9</v>
      </c>
      <c r="N56" s="13" t="s">
        <v>10</v>
      </c>
      <c r="O56" s="13">
        <v>7</v>
      </c>
    </row>
    <row r="57" spans="1:15" s="4" customFormat="1" ht="47.25" customHeight="1" x14ac:dyDescent="0.2">
      <c r="A57" s="13" t="str">
        <f t="shared" si="119"/>
        <v>2</v>
      </c>
      <c r="B57" s="13" t="str">
        <f t="shared" si="120"/>
        <v>1</v>
      </c>
      <c r="C57" s="13" t="str">
        <f t="shared" si="121"/>
        <v>1</v>
      </c>
      <c r="D57" s="13" t="str">
        <f t="shared" si="122"/>
        <v>4</v>
      </c>
      <c r="E57" s="13" t="str">
        <f t="shared" si="123"/>
        <v>1</v>
      </c>
      <c r="F57" s="13" t="str">
        <f t="shared" si="124"/>
        <v>01</v>
      </c>
      <c r="G57" s="13" t="str">
        <f t="shared" si="125"/>
        <v>03</v>
      </c>
      <c r="H57" s="13" t="s">
        <v>119</v>
      </c>
      <c r="I57" s="14" t="s">
        <v>120</v>
      </c>
      <c r="J57" s="70" t="s">
        <v>121</v>
      </c>
      <c r="K57" s="68" t="s">
        <v>112</v>
      </c>
      <c r="L57" s="13" t="s">
        <v>64</v>
      </c>
      <c r="M57" s="7" t="s">
        <v>9</v>
      </c>
      <c r="N57" s="13" t="s">
        <v>10</v>
      </c>
      <c r="O57" s="13">
        <v>7</v>
      </c>
    </row>
    <row r="58" spans="1:15" s="4" customFormat="1" ht="25.5" x14ac:dyDescent="0.2">
      <c r="A58" s="13" t="str">
        <f t="shared" si="119"/>
        <v>2</v>
      </c>
      <c r="B58" s="13" t="str">
        <f t="shared" si="120"/>
        <v>1</v>
      </c>
      <c r="C58" s="13" t="str">
        <f t="shared" si="121"/>
        <v>1</v>
      </c>
      <c r="D58" s="13" t="str">
        <f t="shared" si="122"/>
        <v>4</v>
      </c>
      <c r="E58" s="13" t="str">
        <f t="shared" si="123"/>
        <v>1</v>
      </c>
      <c r="F58" s="13" t="str">
        <f t="shared" si="124"/>
        <v>01</v>
      </c>
      <c r="G58" s="13" t="str">
        <f t="shared" si="125"/>
        <v>04</v>
      </c>
      <c r="H58" s="13" t="s">
        <v>122</v>
      </c>
      <c r="I58" s="14" t="s">
        <v>123</v>
      </c>
      <c r="J58" s="70" t="s">
        <v>124</v>
      </c>
      <c r="K58" s="68" t="s">
        <v>112</v>
      </c>
      <c r="L58" s="13" t="s">
        <v>64</v>
      </c>
      <c r="M58" s="7" t="s">
        <v>9</v>
      </c>
      <c r="N58" s="13" t="s">
        <v>10</v>
      </c>
      <c r="O58" s="13">
        <v>7</v>
      </c>
    </row>
    <row r="59" spans="1:15" s="4" customFormat="1" ht="51" x14ac:dyDescent="0.2">
      <c r="A59" s="1" t="str">
        <f t="shared" si="119"/>
        <v>2</v>
      </c>
      <c r="B59" s="1" t="str">
        <f t="shared" si="120"/>
        <v>1</v>
      </c>
      <c r="C59" s="1" t="str">
        <f t="shared" si="121"/>
        <v>1</v>
      </c>
      <c r="D59" s="1" t="str">
        <f t="shared" si="122"/>
        <v>4</v>
      </c>
      <c r="E59" s="1" t="str">
        <f t="shared" si="123"/>
        <v>1</v>
      </c>
      <c r="F59" s="1" t="str">
        <f t="shared" si="124"/>
        <v>03</v>
      </c>
      <c r="G59" s="1" t="str">
        <f t="shared" si="125"/>
        <v>00</v>
      </c>
      <c r="H59" s="1" t="s">
        <v>125</v>
      </c>
      <c r="I59" s="1" t="s">
        <v>126</v>
      </c>
      <c r="J59" s="2" t="s">
        <v>127</v>
      </c>
      <c r="K59" s="1" t="s">
        <v>112</v>
      </c>
      <c r="L59" s="1" t="s">
        <v>41</v>
      </c>
      <c r="M59" s="3"/>
      <c r="N59" s="1" t="s">
        <v>4</v>
      </c>
      <c r="O59" s="1">
        <v>6</v>
      </c>
    </row>
    <row r="60" spans="1:15" s="4" customFormat="1" ht="38.25" x14ac:dyDescent="0.2">
      <c r="A60" s="13" t="str">
        <f t="shared" si="119"/>
        <v>2</v>
      </c>
      <c r="B60" s="13" t="str">
        <f t="shared" si="120"/>
        <v>1</v>
      </c>
      <c r="C60" s="13" t="str">
        <f t="shared" si="121"/>
        <v>1</v>
      </c>
      <c r="D60" s="13" t="str">
        <f t="shared" si="122"/>
        <v>4</v>
      </c>
      <c r="E60" s="13" t="str">
        <f t="shared" si="123"/>
        <v>1</v>
      </c>
      <c r="F60" s="13" t="str">
        <f t="shared" si="124"/>
        <v>03</v>
      </c>
      <c r="G60" s="13" t="str">
        <f t="shared" si="125"/>
        <v>01</v>
      </c>
      <c r="H60" s="13" t="s">
        <v>128</v>
      </c>
      <c r="I60" s="14" t="s">
        <v>129</v>
      </c>
      <c r="J60" s="70" t="s">
        <v>130</v>
      </c>
      <c r="K60" s="68" t="s">
        <v>112</v>
      </c>
      <c r="L60" s="13" t="s">
        <v>64</v>
      </c>
      <c r="M60" s="7" t="s">
        <v>9</v>
      </c>
      <c r="N60" s="13" t="s">
        <v>10</v>
      </c>
      <c r="O60" s="13">
        <v>7</v>
      </c>
    </row>
    <row r="61" spans="1:15" s="4" customFormat="1" ht="38.25" x14ac:dyDescent="0.2">
      <c r="A61" s="1" t="str">
        <f t="shared" si="119"/>
        <v>2</v>
      </c>
      <c r="B61" s="1" t="str">
        <f t="shared" si="120"/>
        <v>1</v>
      </c>
      <c r="C61" s="1" t="str">
        <f t="shared" si="121"/>
        <v>1</v>
      </c>
      <c r="D61" s="1" t="str">
        <f t="shared" si="122"/>
        <v>4</v>
      </c>
      <c r="E61" s="1" t="str">
        <f t="shared" si="123"/>
        <v>1</v>
      </c>
      <c r="F61" s="1" t="str">
        <f t="shared" si="124"/>
        <v>04</v>
      </c>
      <c r="G61" s="1" t="str">
        <f t="shared" si="125"/>
        <v>00</v>
      </c>
      <c r="H61" s="1" t="s">
        <v>131</v>
      </c>
      <c r="I61" s="1" t="s">
        <v>132</v>
      </c>
      <c r="J61" s="2" t="s">
        <v>133</v>
      </c>
      <c r="K61" s="1" t="s">
        <v>112</v>
      </c>
      <c r="L61" s="1" t="s">
        <v>57</v>
      </c>
      <c r="M61" s="3" t="s">
        <v>9</v>
      </c>
      <c r="N61" s="1" t="s">
        <v>10</v>
      </c>
      <c r="O61" s="1">
        <v>6</v>
      </c>
    </row>
    <row r="62" spans="1:15" s="4" customFormat="1" ht="38.25" x14ac:dyDescent="0.2">
      <c r="A62" s="1" t="str">
        <f t="shared" si="119"/>
        <v>2</v>
      </c>
      <c r="B62" s="1" t="str">
        <f t="shared" si="120"/>
        <v>1</v>
      </c>
      <c r="C62" s="1" t="str">
        <f t="shared" si="121"/>
        <v>1</v>
      </c>
      <c r="D62" s="1" t="str">
        <f t="shared" si="122"/>
        <v>4</v>
      </c>
      <c r="E62" s="1" t="str">
        <f t="shared" si="123"/>
        <v>1</v>
      </c>
      <c r="F62" s="1" t="str">
        <f t="shared" si="124"/>
        <v>05</v>
      </c>
      <c r="G62" s="1" t="str">
        <f t="shared" si="125"/>
        <v>00</v>
      </c>
      <c r="H62" s="1" t="s">
        <v>134</v>
      </c>
      <c r="I62" s="1" t="s">
        <v>135</v>
      </c>
      <c r="J62" s="2" t="s">
        <v>136</v>
      </c>
      <c r="K62" s="1" t="s">
        <v>112</v>
      </c>
      <c r="L62" s="1" t="s">
        <v>57</v>
      </c>
      <c r="M62" s="3" t="s">
        <v>9</v>
      </c>
      <c r="N62" s="1" t="s">
        <v>10</v>
      </c>
      <c r="O62" s="1">
        <v>6</v>
      </c>
    </row>
    <row r="63" spans="1:15" s="4" customFormat="1" ht="63.75" x14ac:dyDescent="0.2">
      <c r="A63" s="1" t="str">
        <f t="shared" si="119"/>
        <v>2</v>
      </c>
      <c r="B63" s="1" t="str">
        <f t="shared" si="120"/>
        <v>1</v>
      </c>
      <c r="C63" s="1" t="str">
        <f t="shared" si="121"/>
        <v>1</v>
      </c>
      <c r="D63" s="1" t="str">
        <f t="shared" si="122"/>
        <v>4</v>
      </c>
      <c r="E63" s="1" t="str">
        <f t="shared" si="123"/>
        <v>1</v>
      </c>
      <c r="F63" s="1" t="str">
        <f>MID(H63,11,2)</f>
        <v>06</v>
      </c>
      <c r="G63" s="1" t="str">
        <f>MID(H63,14,2)</f>
        <v>00</v>
      </c>
      <c r="H63" s="1" t="s">
        <v>137</v>
      </c>
      <c r="I63" s="1" t="s">
        <v>138</v>
      </c>
      <c r="J63" s="2" t="s">
        <v>139</v>
      </c>
      <c r="K63" s="1" t="s">
        <v>112</v>
      </c>
      <c r="L63" s="1" t="s">
        <v>57</v>
      </c>
      <c r="M63" s="3" t="s">
        <v>9</v>
      </c>
      <c r="N63" s="1" t="s">
        <v>10</v>
      </c>
      <c r="O63" s="1">
        <v>6</v>
      </c>
    </row>
    <row r="64" spans="1:15" s="4" customFormat="1" ht="51" x14ac:dyDescent="0.2">
      <c r="A64" s="1" t="str">
        <f>MID(H64,1,1)</f>
        <v>2</v>
      </c>
      <c r="B64" s="1" t="str">
        <f>MID(H64,3,1)</f>
        <v>1</v>
      </c>
      <c r="C64" s="1" t="str">
        <f>MID(H64,5,1)</f>
        <v>2</v>
      </c>
      <c r="D64" s="1" t="str">
        <f>MID(H64,7,1)</f>
        <v>1</v>
      </c>
      <c r="E64" s="1" t="str">
        <f>MID(H64,9,1)</f>
        <v>1</v>
      </c>
      <c r="F64" s="1" t="str">
        <f>MID(H64,11,2)</f>
        <v>04</v>
      </c>
      <c r="G64" s="1" t="str">
        <f>MID(H64,14,2)</f>
        <v>00</v>
      </c>
      <c r="H64" s="1" t="s">
        <v>140</v>
      </c>
      <c r="I64" s="1" t="s">
        <v>141</v>
      </c>
      <c r="J64" s="2" t="s">
        <v>142</v>
      </c>
      <c r="K64" s="1" t="s">
        <v>112</v>
      </c>
      <c r="L64" s="1" t="s">
        <v>57</v>
      </c>
      <c r="M64" s="3" t="s">
        <v>9</v>
      </c>
      <c r="N64" s="1" t="s">
        <v>10</v>
      </c>
      <c r="O64" s="1">
        <v>6</v>
      </c>
    </row>
    <row r="65" spans="1:16" s="52" customFormat="1" ht="89.25" x14ac:dyDescent="0.2">
      <c r="A65" s="15" t="str">
        <f t="shared" ref="A65:A67" si="126">MID(H65,1,1)</f>
        <v>2</v>
      </c>
      <c r="B65" s="15" t="str">
        <f t="shared" ref="B65:B67" si="127">MID(H65,3,1)</f>
        <v>1</v>
      </c>
      <c r="C65" s="15" t="str">
        <f t="shared" ref="C65:C67" si="128">MID(H65,5,1)</f>
        <v>2</v>
      </c>
      <c r="D65" s="15" t="str">
        <f t="shared" ref="D65:D67" si="129">MID(H65,7,1)</f>
        <v>1</v>
      </c>
      <c r="E65" s="15">
        <v>2</v>
      </c>
      <c r="F65" s="15" t="str">
        <f t="shared" ref="F65:F67" si="130">MID(H65,11,2)</f>
        <v>00</v>
      </c>
      <c r="G65" s="15" t="str">
        <f t="shared" ref="G65:G67" si="131">MID(H65,14,2)</f>
        <v>00</v>
      </c>
      <c r="H65" s="15" t="s">
        <v>143</v>
      </c>
      <c r="I65" s="15" t="s">
        <v>144</v>
      </c>
      <c r="J65" s="16" t="s">
        <v>145</v>
      </c>
      <c r="K65" s="15" t="s">
        <v>112</v>
      </c>
      <c r="L65" s="15"/>
      <c r="M65" s="15"/>
      <c r="N65" s="15" t="s">
        <v>4</v>
      </c>
      <c r="O65" s="15">
        <v>5</v>
      </c>
    </row>
    <row r="66" spans="1:16" s="52" customFormat="1" ht="38.25" x14ac:dyDescent="0.2">
      <c r="A66" s="1" t="str">
        <f t="shared" si="126"/>
        <v>2</v>
      </c>
      <c r="B66" s="1" t="str">
        <f t="shared" si="127"/>
        <v>1</v>
      </c>
      <c r="C66" s="1" t="str">
        <f t="shared" si="128"/>
        <v>2</v>
      </c>
      <c r="D66" s="1" t="str">
        <f t="shared" si="129"/>
        <v>1</v>
      </c>
      <c r="E66" s="1" t="str">
        <f t="shared" ref="E66:E67" si="132">MID(H66,9,1)</f>
        <v>2</v>
      </c>
      <c r="F66" s="1" t="str">
        <f t="shared" si="130"/>
        <v>01</v>
      </c>
      <c r="G66" s="1" t="str">
        <f t="shared" si="131"/>
        <v>00</v>
      </c>
      <c r="H66" s="1" t="s">
        <v>146</v>
      </c>
      <c r="I66" s="1" t="s">
        <v>147</v>
      </c>
      <c r="J66" s="3" t="s">
        <v>148</v>
      </c>
      <c r="K66" s="1" t="s">
        <v>112</v>
      </c>
      <c r="L66" s="1" t="s">
        <v>8</v>
      </c>
      <c r="M66" s="3" t="s">
        <v>9</v>
      </c>
      <c r="N66" s="1" t="s">
        <v>10</v>
      </c>
      <c r="O66" s="1">
        <v>6</v>
      </c>
      <c r="P66" s="64"/>
    </row>
    <row r="67" spans="1:16" s="52" customFormat="1" ht="25.5" x14ac:dyDescent="0.2">
      <c r="A67" s="1" t="str">
        <f t="shared" si="126"/>
        <v>2</v>
      </c>
      <c r="B67" s="1" t="str">
        <f t="shared" si="127"/>
        <v>1</v>
      </c>
      <c r="C67" s="1" t="str">
        <f t="shared" si="128"/>
        <v>2</v>
      </c>
      <c r="D67" s="1" t="str">
        <f t="shared" si="129"/>
        <v>1</v>
      </c>
      <c r="E67" s="1" t="str">
        <f t="shared" si="132"/>
        <v>2</v>
      </c>
      <c r="F67" s="1" t="str">
        <f t="shared" si="130"/>
        <v>02</v>
      </c>
      <c r="G67" s="1" t="str">
        <f t="shared" si="131"/>
        <v>00</v>
      </c>
      <c r="H67" s="1" t="s">
        <v>149</v>
      </c>
      <c r="I67" s="1" t="s">
        <v>150</v>
      </c>
      <c r="J67" s="2" t="s">
        <v>151</v>
      </c>
      <c r="K67" s="1" t="s">
        <v>112</v>
      </c>
      <c r="L67" s="1"/>
      <c r="M67" s="3"/>
      <c r="N67" s="1" t="s">
        <v>4</v>
      </c>
      <c r="O67" s="1">
        <v>6</v>
      </c>
    </row>
    <row r="68" spans="1:16" s="52" customFormat="1" ht="38.25" x14ac:dyDescent="0.2">
      <c r="A68" s="13" t="str">
        <f>MID(H68,1,1)</f>
        <v>2</v>
      </c>
      <c r="B68" s="13" t="str">
        <f>MID(H68,3,1)</f>
        <v>1</v>
      </c>
      <c r="C68" s="13" t="str">
        <f>MID(H68,5,1)</f>
        <v>2</v>
      </c>
      <c r="D68" s="13" t="str">
        <f>MID(H68,7,1)</f>
        <v>1</v>
      </c>
      <c r="E68" s="13" t="str">
        <f>MID(H68,9,1)</f>
        <v>2</v>
      </c>
      <c r="F68" s="13" t="str">
        <f>MID(H68,11,2)</f>
        <v>02</v>
      </c>
      <c r="G68" s="13" t="str">
        <f>MID(H68,14,2)</f>
        <v>01</v>
      </c>
      <c r="H68" s="13" t="s">
        <v>152</v>
      </c>
      <c r="I68" s="13" t="s">
        <v>153</v>
      </c>
      <c r="J68" s="69" t="s">
        <v>154</v>
      </c>
      <c r="K68" s="13" t="s">
        <v>112</v>
      </c>
      <c r="L68" s="13" t="s">
        <v>8</v>
      </c>
      <c r="M68" s="7" t="s">
        <v>9</v>
      </c>
      <c r="N68" s="13" t="s">
        <v>10</v>
      </c>
      <c r="O68" s="13">
        <v>7</v>
      </c>
    </row>
    <row r="69" spans="1:16" s="52" customFormat="1" ht="38.25" x14ac:dyDescent="0.2">
      <c r="A69" s="1" t="str">
        <f t="shared" ref="A69" si="133">MID(H69,1,1)</f>
        <v>2</v>
      </c>
      <c r="B69" s="1" t="str">
        <f t="shared" ref="B69" si="134">MID(H69,3,1)</f>
        <v>1</v>
      </c>
      <c r="C69" s="1" t="str">
        <f t="shared" ref="C69" si="135">MID(H69,5,1)</f>
        <v>2</v>
      </c>
      <c r="D69" s="1" t="str">
        <f t="shared" ref="D69" si="136">MID(H69,7,1)</f>
        <v>1</v>
      </c>
      <c r="E69" s="1" t="str">
        <f t="shared" ref="E69" si="137">MID(H69,9,1)</f>
        <v>2</v>
      </c>
      <c r="F69" s="1" t="str">
        <f t="shared" ref="F69" si="138">MID(H69,11,2)</f>
        <v>99</v>
      </c>
      <c r="G69" s="1" t="str">
        <f t="shared" ref="G69" si="139">MID(H69,14,2)</f>
        <v>00</v>
      </c>
      <c r="H69" s="1" t="s">
        <v>155</v>
      </c>
      <c r="I69" s="1" t="s">
        <v>156</v>
      </c>
      <c r="J69" s="2" t="s">
        <v>157</v>
      </c>
      <c r="K69" s="1" t="s">
        <v>112</v>
      </c>
      <c r="L69" s="1" t="s">
        <v>8</v>
      </c>
      <c r="M69" s="3" t="s">
        <v>9</v>
      </c>
      <c r="N69" s="1" t="s">
        <v>10</v>
      </c>
      <c r="O69" s="1">
        <v>6</v>
      </c>
    </row>
    <row r="70" spans="1:16" s="4" customFormat="1" ht="51" x14ac:dyDescent="0.2">
      <c r="A70" s="1" t="str">
        <f t="shared" ref="A70:A74" si="140">MID(H70,1,1)</f>
        <v>2</v>
      </c>
      <c r="B70" s="1" t="str">
        <f t="shared" ref="B70:B74" si="141">MID(H70,3,1)</f>
        <v>1</v>
      </c>
      <c r="C70" s="1" t="str">
        <f t="shared" ref="C70:C74" si="142">MID(H70,5,1)</f>
        <v>2</v>
      </c>
      <c r="D70" s="1" t="str">
        <f t="shared" ref="D70:D74" si="143">MID(H70,7,1)</f>
        <v>1</v>
      </c>
      <c r="E70" s="1" t="str">
        <f t="shared" ref="E70:E74" si="144">MID(H70,9,1)</f>
        <v>3</v>
      </c>
      <c r="F70" s="1" t="str">
        <f t="shared" ref="F70:F74" si="145">MID(H70,11,2)</f>
        <v>04</v>
      </c>
      <c r="G70" s="1" t="str">
        <f t="shared" ref="G70:G74" si="146">MID(H70,14,2)</f>
        <v>00</v>
      </c>
      <c r="H70" s="1" t="s">
        <v>158</v>
      </c>
      <c r="I70" s="1" t="s">
        <v>159</v>
      </c>
      <c r="J70" s="2" t="s">
        <v>160</v>
      </c>
      <c r="K70" s="1" t="s">
        <v>112</v>
      </c>
      <c r="L70" s="1"/>
      <c r="M70" s="3"/>
      <c r="N70" s="1" t="s">
        <v>4</v>
      </c>
      <c r="O70" s="1">
        <v>6</v>
      </c>
    </row>
    <row r="71" spans="1:16" s="4" customFormat="1" ht="51" x14ac:dyDescent="0.2">
      <c r="A71" s="13" t="str">
        <f t="shared" si="140"/>
        <v>2</v>
      </c>
      <c r="B71" s="13" t="str">
        <f t="shared" si="141"/>
        <v>1</v>
      </c>
      <c r="C71" s="13" t="str">
        <f t="shared" si="142"/>
        <v>2</v>
      </c>
      <c r="D71" s="13" t="str">
        <f t="shared" si="143"/>
        <v>1</v>
      </c>
      <c r="E71" s="13" t="str">
        <f t="shared" si="144"/>
        <v>3</v>
      </c>
      <c r="F71" s="13" t="str">
        <f t="shared" si="145"/>
        <v>04</v>
      </c>
      <c r="G71" s="13" t="str">
        <f t="shared" si="146"/>
        <v>01</v>
      </c>
      <c r="H71" s="13" t="s">
        <v>161</v>
      </c>
      <c r="I71" s="13" t="s">
        <v>159</v>
      </c>
      <c r="J71" s="69" t="s">
        <v>162</v>
      </c>
      <c r="K71" s="13" t="s">
        <v>112</v>
      </c>
      <c r="L71" s="13" t="s">
        <v>57</v>
      </c>
      <c r="M71" s="7" t="s">
        <v>9</v>
      </c>
      <c r="N71" s="13" t="s">
        <v>10</v>
      </c>
      <c r="O71" s="13">
        <v>7</v>
      </c>
    </row>
    <row r="72" spans="1:16" s="4" customFormat="1" ht="51" x14ac:dyDescent="0.2">
      <c r="A72" s="1" t="str">
        <f t="shared" si="140"/>
        <v>2</v>
      </c>
      <c r="B72" s="1" t="str">
        <f t="shared" si="141"/>
        <v>1</v>
      </c>
      <c r="C72" s="1" t="str">
        <f t="shared" si="142"/>
        <v>2</v>
      </c>
      <c r="D72" s="1" t="str">
        <f t="shared" si="143"/>
        <v>1</v>
      </c>
      <c r="E72" s="1" t="str">
        <f t="shared" si="144"/>
        <v>3</v>
      </c>
      <c r="F72" s="1" t="str">
        <f t="shared" si="145"/>
        <v>05</v>
      </c>
      <c r="G72" s="1" t="str">
        <f t="shared" si="146"/>
        <v>00</v>
      </c>
      <c r="H72" s="1" t="s">
        <v>163</v>
      </c>
      <c r="I72" s="1" t="s">
        <v>164</v>
      </c>
      <c r="J72" s="2" t="s">
        <v>165</v>
      </c>
      <c r="K72" s="1" t="s">
        <v>112</v>
      </c>
      <c r="L72" s="1"/>
      <c r="M72" s="3"/>
      <c r="N72" s="1" t="s">
        <v>4</v>
      </c>
      <c r="O72" s="1">
        <v>6</v>
      </c>
    </row>
    <row r="73" spans="1:16" s="4" customFormat="1" ht="51" x14ac:dyDescent="0.2">
      <c r="A73" s="13" t="str">
        <f t="shared" si="140"/>
        <v>2</v>
      </c>
      <c r="B73" s="13" t="str">
        <f t="shared" si="141"/>
        <v>1</v>
      </c>
      <c r="C73" s="13" t="str">
        <f t="shared" si="142"/>
        <v>2</v>
      </c>
      <c r="D73" s="13" t="str">
        <f t="shared" si="143"/>
        <v>1</v>
      </c>
      <c r="E73" s="13" t="str">
        <f t="shared" si="144"/>
        <v>3</v>
      </c>
      <c r="F73" s="13" t="str">
        <f t="shared" si="145"/>
        <v>05</v>
      </c>
      <c r="G73" s="13" t="str">
        <f t="shared" si="146"/>
        <v>01</v>
      </c>
      <c r="H73" s="13" t="s">
        <v>166</v>
      </c>
      <c r="I73" s="13" t="s">
        <v>164</v>
      </c>
      <c r="J73" s="69" t="s">
        <v>167</v>
      </c>
      <c r="K73" s="13" t="s">
        <v>112</v>
      </c>
      <c r="L73" s="13" t="s">
        <v>57</v>
      </c>
      <c r="M73" s="7" t="s">
        <v>9</v>
      </c>
      <c r="N73" s="13" t="s">
        <v>10</v>
      </c>
      <c r="O73" s="13">
        <v>7</v>
      </c>
    </row>
    <row r="74" spans="1:16" s="4" customFormat="1" ht="25.5" x14ac:dyDescent="0.2">
      <c r="A74" s="1" t="str">
        <f t="shared" si="140"/>
        <v>2</v>
      </c>
      <c r="B74" s="1" t="str">
        <f t="shared" si="141"/>
        <v>1</v>
      </c>
      <c r="C74" s="1" t="str">
        <f t="shared" si="142"/>
        <v>2</v>
      </c>
      <c r="D74" s="1" t="str">
        <f t="shared" si="143"/>
        <v>1</v>
      </c>
      <c r="E74" s="1" t="str">
        <f t="shared" si="144"/>
        <v>3</v>
      </c>
      <c r="F74" s="1" t="str">
        <f t="shared" si="145"/>
        <v>99</v>
      </c>
      <c r="G74" s="1" t="str">
        <f t="shared" si="146"/>
        <v>00</v>
      </c>
      <c r="H74" s="1" t="s">
        <v>168</v>
      </c>
      <c r="I74" s="1" t="s">
        <v>156</v>
      </c>
      <c r="J74" s="2" t="s">
        <v>169</v>
      </c>
      <c r="K74" s="1" t="s">
        <v>112</v>
      </c>
      <c r="L74" s="1" t="s">
        <v>57</v>
      </c>
      <c r="M74" s="3" t="s">
        <v>9</v>
      </c>
      <c r="N74" s="1" t="s">
        <v>10</v>
      </c>
      <c r="O74" s="1">
        <v>6</v>
      </c>
    </row>
    <row r="75" spans="1:16" s="4" customFormat="1" ht="25.5" x14ac:dyDescent="0.2">
      <c r="A75" s="1" t="str">
        <f t="shared" ref="A75:A78" si="147">MID(H75,1,1)</f>
        <v>2</v>
      </c>
      <c r="B75" s="1" t="str">
        <f t="shared" ref="B75:B78" si="148">MID(H75,3,1)</f>
        <v>1</v>
      </c>
      <c r="C75" s="1" t="str">
        <f t="shared" ref="C75:C78" si="149">MID(H75,5,1)</f>
        <v>5</v>
      </c>
      <c r="D75" s="1" t="str">
        <f t="shared" ref="D75:D78" si="150">MID(H75,7,1)</f>
        <v>0</v>
      </c>
      <c r="E75" s="1" t="str">
        <f t="shared" ref="E75:E78" si="151">MID(H75,9,1)</f>
        <v>5</v>
      </c>
      <c r="F75" s="1" t="str">
        <f t="shared" ref="F75:F78" si="152">MID(H75,11,2)</f>
        <v>01</v>
      </c>
      <c r="G75" s="1" t="str">
        <f t="shared" ref="G75:G78" si="153">MID(H75,14,2)</f>
        <v>00</v>
      </c>
      <c r="H75" s="1" t="s">
        <v>170</v>
      </c>
      <c r="I75" s="8" t="s">
        <v>171</v>
      </c>
      <c r="J75" s="2" t="s">
        <v>172</v>
      </c>
      <c r="K75" s="1" t="s">
        <v>112</v>
      </c>
      <c r="L75" s="1" t="s">
        <v>64</v>
      </c>
      <c r="M75" s="3" t="s">
        <v>9</v>
      </c>
      <c r="N75" s="1" t="s">
        <v>10</v>
      </c>
      <c r="O75" s="1">
        <v>6</v>
      </c>
    </row>
    <row r="76" spans="1:16" s="4" customFormat="1" ht="25.5" x14ac:dyDescent="0.2">
      <c r="A76" s="1" t="str">
        <f t="shared" si="147"/>
        <v>2</v>
      </c>
      <c r="B76" s="1" t="str">
        <f t="shared" si="148"/>
        <v>1</v>
      </c>
      <c r="C76" s="1" t="str">
        <f t="shared" si="149"/>
        <v>5</v>
      </c>
      <c r="D76" s="1" t="str">
        <f t="shared" si="150"/>
        <v>0</v>
      </c>
      <c r="E76" s="1" t="str">
        <f t="shared" si="151"/>
        <v>5</v>
      </c>
      <c r="F76" s="1" t="str">
        <f t="shared" si="152"/>
        <v>02</v>
      </c>
      <c r="G76" s="1" t="str">
        <f t="shared" si="153"/>
        <v>00</v>
      </c>
      <c r="H76" s="1" t="s">
        <v>173</v>
      </c>
      <c r="I76" s="8" t="s">
        <v>174</v>
      </c>
      <c r="J76" s="2" t="s">
        <v>175</v>
      </c>
      <c r="K76" s="1" t="s">
        <v>112</v>
      </c>
      <c r="L76" s="1" t="s">
        <v>64</v>
      </c>
      <c r="M76" s="3" t="s">
        <v>9</v>
      </c>
      <c r="N76" s="1" t="s">
        <v>10</v>
      </c>
      <c r="O76" s="1">
        <v>6</v>
      </c>
    </row>
    <row r="77" spans="1:16" s="4" customFormat="1" ht="38.25" x14ac:dyDescent="0.2">
      <c r="A77" s="1" t="str">
        <f t="shared" si="147"/>
        <v>2</v>
      </c>
      <c r="B77" s="1" t="str">
        <f t="shared" si="148"/>
        <v>1</v>
      </c>
      <c r="C77" s="1" t="str">
        <f t="shared" si="149"/>
        <v>5</v>
      </c>
      <c r="D77" s="1" t="str">
        <f t="shared" si="150"/>
        <v>0</v>
      </c>
      <c r="E77" s="1" t="str">
        <f t="shared" si="151"/>
        <v>5</v>
      </c>
      <c r="F77" s="1" t="str">
        <f t="shared" si="152"/>
        <v>03</v>
      </c>
      <c r="G77" s="1" t="str">
        <f t="shared" si="153"/>
        <v>00</v>
      </c>
      <c r="H77" s="1" t="s">
        <v>176</v>
      </c>
      <c r="I77" s="8" t="s">
        <v>177</v>
      </c>
      <c r="J77" s="2" t="s">
        <v>178</v>
      </c>
      <c r="K77" s="1" t="s">
        <v>112</v>
      </c>
      <c r="L77" s="1" t="s">
        <v>64</v>
      </c>
      <c r="M77" s="3" t="s">
        <v>9</v>
      </c>
      <c r="N77" s="1" t="s">
        <v>10</v>
      </c>
      <c r="O77" s="1">
        <v>6</v>
      </c>
    </row>
    <row r="78" spans="1:16" s="4" customFormat="1" ht="38.25" x14ac:dyDescent="0.2">
      <c r="A78" s="1" t="str">
        <f t="shared" si="147"/>
        <v>2</v>
      </c>
      <c r="B78" s="1" t="str">
        <f t="shared" si="148"/>
        <v>1</v>
      </c>
      <c r="C78" s="1" t="str">
        <f t="shared" si="149"/>
        <v>5</v>
      </c>
      <c r="D78" s="1" t="str">
        <f t="shared" si="150"/>
        <v>0</v>
      </c>
      <c r="E78" s="1" t="str">
        <f t="shared" si="151"/>
        <v>5</v>
      </c>
      <c r="F78" s="1" t="str">
        <f t="shared" si="152"/>
        <v>99</v>
      </c>
      <c r="G78" s="1" t="str">
        <f t="shared" si="153"/>
        <v>00</v>
      </c>
      <c r="H78" s="1" t="s">
        <v>179</v>
      </c>
      <c r="I78" s="8" t="s">
        <v>180</v>
      </c>
      <c r="J78" s="2" t="s">
        <v>181</v>
      </c>
      <c r="K78" s="1" t="s">
        <v>112</v>
      </c>
      <c r="L78" s="1" t="s">
        <v>64</v>
      </c>
      <c r="M78" s="3" t="s">
        <v>9</v>
      </c>
      <c r="N78" s="1" t="s">
        <v>10</v>
      </c>
      <c r="O78" s="1">
        <v>6</v>
      </c>
    </row>
    <row r="79" spans="1:16" s="4" customFormat="1" ht="116.25" customHeight="1" x14ac:dyDescent="0.2">
      <c r="A79" s="15" t="str">
        <f t="shared" ref="A79" si="154">MID(H79,1,1)</f>
        <v>2</v>
      </c>
      <c r="B79" s="15" t="str">
        <f t="shared" ref="B79" si="155">MID(H79,3,1)</f>
        <v>1</v>
      </c>
      <c r="C79" s="15" t="str">
        <f t="shared" ref="C79" si="156">MID(H79,5,1)</f>
        <v>7</v>
      </c>
      <c r="D79" s="15" t="str">
        <f t="shared" ref="D79" si="157">MID(H79,7,1)</f>
        <v>5</v>
      </c>
      <c r="E79" s="15" t="str">
        <f t="shared" ref="E79" si="158">MID(H79,9,1)</f>
        <v>1</v>
      </c>
      <c r="F79" s="15" t="str">
        <f t="shared" ref="F79" si="159">MID(H79,11,2)</f>
        <v>00</v>
      </c>
      <c r="G79" s="15" t="str">
        <f t="shared" ref="G79" si="160">MID(H79,14,2)</f>
        <v>00</v>
      </c>
      <c r="H79" s="15" t="s">
        <v>182</v>
      </c>
      <c r="I79" s="15" t="s">
        <v>183</v>
      </c>
      <c r="J79" s="16" t="s">
        <v>184</v>
      </c>
      <c r="K79" s="15" t="s">
        <v>112</v>
      </c>
      <c r="L79" s="15"/>
      <c r="M79" s="15"/>
      <c r="N79" s="15" t="s">
        <v>4</v>
      </c>
      <c r="O79" s="15">
        <v>5</v>
      </c>
    </row>
    <row r="80" spans="1:16" s="5" customFormat="1" ht="51" x14ac:dyDescent="0.2">
      <c r="A80" s="21" t="str">
        <f t="shared" ref="A80:A81" si="161">MID(H80,1,1)</f>
        <v>2</v>
      </c>
      <c r="B80" s="21" t="str">
        <f t="shared" ref="B80:B81" si="162">MID(H80,3,1)</f>
        <v>1</v>
      </c>
      <c r="C80" s="21" t="str">
        <f t="shared" ref="C80:C81" si="163">MID(H80,5,1)</f>
        <v>8</v>
      </c>
      <c r="D80" s="21" t="str">
        <f t="shared" ref="D80:D81" si="164">MID(H80,7,1)</f>
        <v>7</v>
      </c>
      <c r="E80" s="21" t="str">
        <f t="shared" ref="E80:E81" si="165">MID(H80,9,1)</f>
        <v>0</v>
      </c>
      <c r="F80" s="21" t="str">
        <f t="shared" ref="F80:F81" si="166">MID(H80,11,2)</f>
        <v>00</v>
      </c>
      <c r="G80" s="21" t="str">
        <f t="shared" ref="G80:G81" si="167">MID(H80,14,2)</f>
        <v>00</v>
      </c>
      <c r="H80" s="21" t="s">
        <v>185</v>
      </c>
      <c r="I80" s="21" t="s">
        <v>186</v>
      </c>
      <c r="J80" s="71" t="s">
        <v>187</v>
      </c>
      <c r="K80" s="21" t="s">
        <v>112</v>
      </c>
      <c r="L80" s="21"/>
      <c r="M80" s="21"/>
      <c r="N80" s="21" t="s">
        <v>4</v>
      </c>
      <c r="O80" s="21">
        <v>4</v>
      </c>
      <c r="P80" s="4"/>
    </row>
    <row r="81" spans="1:16" s="5" customFormat="1" ht="83.25" customHeight="1" x14ac:dyDescent="0.2">
      <c r="A81" s="15" t="str">
        <f t="shared" si="161"/>
        <v>2</v>
      </c>
      <c r="B81" s="15" t="str">
        <f t="shared" si="162"/>
        <v>1</v>
      </c>
      <c r="C81" s="15" t="str">
        <f t="shared" si="163"/>
        <v>8</v>
      </c>
      <c r="D81" s="15" t="str">
        <f t="shared" si="164"/>
        <v>7</v>
      </c>
      <c r="E81" s="15" t="str">
        <f t="shared" si="165"/>
        <v>1</v>
      </c>
      <c r="F81" s="15" t="str">
        <f t="shared" si="166"/>
        <v>00</v>
      </c>
      <c r="G81" s="15" t="str">
        <f t="shared" si="167"/>
        <v>00</v>
      </c>
      <c r="H81" s="15" t="s">
        <v>188</v>
      </c>
      <c r="I81" s="15" t="s">
        <v>189</v>
      </c>
      <c r="J81" s="16" t="s">
        <v>190</v>
      </c>
      <c r="K81" s="15" t="s">
        <v>112</v>
      </c>
      <c r="L81" s="15"/>
      <c r="M81" s="15"/>
      <c r="N81" s="15" t="s">
        <v>4</v>
      </c>
      <c r="O81" s="15">
        <v>5</v>
      </c>
      <c r="P81" s="4"/>
    </row>
    <row r="82" spans="1:16" s="4" customFormat="1" ht="25.5" x14ac:dyDescent="0.2">
      <c r="A82" s="10" t="str">
        <f t="shared" ref="A82" si="168">MID(H82,1,1)</f>
        <v>2</v>
      </c>
      <c r="B82" s="10" t="str">
        <f t="shared" ref="B82" si="169">MID(H82,3,1)</f>
        <v>1</v>
      </c>
      <c r="C82" s="10" t="str">
        <f t="shared" ref="C82" si="170">MID(H82,5,1)</f>
        <v>8</v>
      </c>
      <c r="D82" s="10" t="str">
        <f t="shared" ref="D82" si="171">MID(H82,7,1)</f>
        <v>9</v>
      </c>
      <c r="E82" s="10" t="str">
        <f t="shared" ref="E82" si="172">MID(H82,9,1)</f>
        <v>1</v>
      </c>
      <c r="F82" s="10" t="str">
        <f t="shared" ref="F82" si="173">MID(H82,11,2)</f>
        <v>01</v>
      </c>
      <c r="G82" s="10" t="str">
        <f t="shared" ref="G82" si="174">MID(H82,14,2)</f>
        <v>04</v>
      </c>
      <c r="H82" s="13" t="s">
        <v>191</v>
      </c>
      <c r="I82" s="14" t="s">
        <v>192</v>
      </c>
      <c r="J82" s="70" t="s">
        <v>193</v>
      </c>
      <c r="K82" s="68" t="s">
        <v>112</v>
      </c>
      <c r="L82" s="13" t="s">
        <v>57</v>
      </c>
      <c r="M82" s="7" t="s">
        <v>9</v>
      </c>
      <c r="N82" s="13" t="s">
        <v>10</v>
      </c>
      <c r="O82" s="13">
        <v>7</v>
      </c>
    </row>
    <row r="83" spans="1:16" s="4" customFormat="1" ht="39.75" customHeight="1" x14ac:dyDescent="0.2">
      <c r="A83" s="1" t="str">
        <f t="shared" ref="A83" si="175">MID(H83,1,1)</f>
        <v>2</v>
      </c>
      <c r="B83" s="1" t="str">
        <f t="shared" ref="B83" si="176">MID(H83,3,1)</f>
        <v>2</v>
      </c>
      <c r="C83" s="1" t="str">
        <f t="shared" ref="C83" si="177">MID(H83,5,1)</f>
        <v>1</v>
      </c>
      <c r="D83" s="1" t="str">
        <f t="shared" ref="D83" si="178">MID(H83,7,1)</f>
        <v>4</v>
      </c>
      <c r="E83" s="1" t="str">
        <f t="shared" ref="E83" si="179">MID(H83,9,1)</f>
        <v>3</v>
      </c>
      <c r="F83" s="1" t="str">
        <f t="shared" ref="F83" si="180">MID(H83,11,2)</f>
        <v>02</v>
      </c>
      <c r="G83" s="1" t="str">
        <f t="shared" ref="G83" si="181">MID(H83,14,2)</f>
        <v>00</v>
      </c>
      <c r="H83" s="1" t="s">
        <v>194</v>
      </c>
      <c r="I83" s="1" t="s">
        <v>195</v>
      </c>
      <c r="J83" s="2" t="s">
        <v>196</v>
      </c>
      <c r="K83" s="1" t="s">
        <v>112</v>
      </c>
      <c r="L83" s="1" t="s">
        <v>57</v>
      </c>
      <c r="M83" s="3" t="s">
        <v>9</v>
      </c>
      <c r="N83" s="1" t="s">
        <v>10</v>
      </c>
      <c r="O83" s="1">
        <v>6</v>
      </c>
    </row>
    <row r="84" spans="1:16" s="52" customFormat="1" ht="89.25" x14ac:dyDescent="0.2">
      <c r="A84" s="15" t="str">
        <f t="shared" ref="A84:A88" si="182">MID(H84,1,1)</f>
        <v>2</v>
      </c>
      <c r="B84" s="15" t="str">
        <f t="shared" ref="B84:B88" si="183">MID(H84,3,1)</f>
        <v>2</v>
      </c>
      <c r="C84" s="15" t="str">
        <f t="shared" ref="C84:C88" si="184">MID(H84,5,1)</f>
        <v>2</v>
      </c>
      <c r="D84" s="15" t="str">
        <f t="shared" ref="D84:D88" si="185">MID(H84,7,1)</f>
        <v>1</v>
      </c>
      <c r="E84" s="15" t="str">
        <f t="shared" ref="E84:E88" si="186">MID(H84,9,1)</f>
        <v>2</v>
      </c>
      <c r="F84" s="15" t="str">
        <f t="shared" ref="F84:F88" si="187">MID(H84,11,2)</f>
        <v>00</v>
      </c>
      <c r="G84" s="15" t="str">
        <f t="shared" ref="G84:G88" si="188">MID(H84,14,2)</f>
        <v>00</v>
      </c>
      <c r="H84" s="15" t="s">
        <v>197</v>
      </c>
      <c r="I84" s="15" t="s">
        <v>198</v>
      </c>
      <c r="J84" s="16" t="s">
        <v>199</v>
      </c>
      <c r="K84" s="15" t="s">
        <v>112</v>
      </c>
      <c r="L84" s="15"/>
      <c r="M84" s="15"/>
      <c r="N84" s="15" t="s">
        <v>4</v>
      </c>
      <c r="O84" s="15">
        <v>5</v>
      </c>
    </row>
    <row r="85" spans="1:16" s="52" customFormat="1" ht="25.5" x14ac:dyDescent="0.2">
      <c r="A85" s="1" t="str">
        <f t="shared" si="182"/>
        <v>2</v>
      </c>
      <c r="B85" s="1" t="str">
        <f t="shared" si="183"/>
        <v>2</v>
      </c>
      <c r="C85" s="1" t="str">
        <f t="shared" si="184"/>
        <v>2</v>
      </c>
      <c r="D85" s="1" t="str">
        <f t="shared" si="185"/>
        <v>1</v>
      </c>
      <c r="E85" s="1" t="str">
        <f t="shared" si="186"/>
        <v>2</v>
      </c>
      <c r="F85" s="1" t="str">
        <f t="shared" si="187"/>
        <v>01</v>
      </c>
      <c r="G85" s="1" t="str">
        <f t="shared" si="188"/>
        <v>00</v>
      </c>
      <c r="H85" s="1" t="s">
        <v>200</v>
      </c>
      <c r="I85" s="1" t="s">
        <v>147</v>
      </c>
      <c r="J85" s="2" t="s">
        <v>824</v>
      </c>
      <c r="K85" s="1" t="s">
        <v>112</v>
      </c>
      <c r="L85" s="1" t="s">
        <v>8</v>
      </c>
      <c r="M85" s="3" t="s">
        <v>9</v>
      </c>
      <c r="N85" s="1" t="s">
        <v>10</v>
      </c>
      <c r="O85" s="1">
        <v>6</v>
      </c>
    </row>
    <row r="86" spans="1:16" s="52" customFormat="1" ht="25.5" x14ac:dyDescent="0.2">
      <c r="A86" s="1" t="str">
        <f t="shared" si="182"/>
        <v>2</v>
      </c>
      <c r="B86" s="1" t="str">
        <f t="shared" si="183"/>
        <v>2</v>
      </c>
      <c r="C86" s="1" t="str">
        <f t="shared" si="184"/>
        <v>2</v>
      </c>
      <c r="D86" s="1" t="str">
        <f t="shared" si="185"/>
        <v>1</v>
      </c>
      <c r="E86" s="1" t="str">
        <f t="shared" si="186"/>
        <v>2</v>
      </c>
      <c r="F86" s="1" t="str">
        <f t="shared" si="187"/>
        <v>02</v>
      </c>
      <c r="G86" s="1" t="str">
        <f t="shared" si="188"/>
        <v>00</v>
      </c>
      <c r="H86" s="1" t="s">
        <v>201</v>
      </c>
      <c r="I86" s="1" t="s">
        <v>150</v>
      </c>
      <c r="J86" s="2" t="s">
        <v>151</v>
      </c>
      <c r="K86" s="1" t="s">
        <v>112</v>
      </c>
      <c r="L86" s="1"/>
      <c r="M86" s="3"/>
      <c r="N86" s="1" t="s">
        <v>4</v>
      </c>
      <c r="O86" s="1">
        <v>6</v>
      </c>
    </row>
    <row r="87" spans="1:16" s="52" customFormat="1" ht="38.25" x14ac:dyDescent="0.2">
      <c r="A87" s="13" t="str">
        <f>MID(H87,1,1)</f>
        <v>2</v>
      </c>
      <c r="B87" s="13" t="str">
        <f>MID(H87,3,1)</f>
        <v>2</v>
      </c>
      <c r="C87" s="13" t="str">
        <f>MID(H87,5,1)</f>
        <v>2</v>
      </c>
      <c r="D87" s="13" t="str">
        <f>MID(H87,7,1)</f>
        <v>1</v>
      </c>
      <c r="E87" s="13" t="str">
        <f>MID(H87,9,1)</f>
        <v>2</v>
      </c>
      <c r="F87" s="13" t="str">
        <f>MID(H87,11,2)</f>
        <v>02</v>
      </c>
      <c r="G87" s="13" t="str">
        <f>MID(H87,14,2)</f>
        <v>01</v>
      </c>
      <c r="H87" s="13" t="s">
        <v>202</v>
      </c>
      <c r="I87" s="13" t="s">
        <v>153</v>
      </c>
      <c r="J87" s="69" t="s">
        <v>154</v>
      </c>
      <c r="K87" s="13" t="s">
        <v>112</v>
      </c>
      <c r="L87" s="13" t="s">
        <v>8</v>
      </c>
      <c r="M87" s="7" t="s">
        <v>9</v>
      </c>
      <c r="N87" s="13" t="s">
        <v>10</v>
      </c>
      <c r="O87" s="13">
        <v>7</v>
      </c>
    </row>
    <row r="88" spans="1:16" s="52" customFormat="1" ht="25.5" x14ac:dyDescent="0.2">
      <c r="A88" s="1" t="str">
        <f t="shared" si="182"/>
        <v>2</v>
      </c>
      <c r="B88" s="1" t="str">
        <f t="shared" si="183"/>
        <v>2</v>
      </c>
      <c r="C88" s="1" t="str">
        <f t="shared" si="184"/>
        <v>2</v>
      </c>
      <c r="D88" s="1" t="str">
        <f t="shared" si="185"/>
        <v>1</v>
      </c>
      <c r="E88" s="1" t="str">
        <f t="shared" si="186"/>
        <v>2</v>
      </c>
      <c r="F88" s="1" t="str">
        <f t="shared" si="187"/>
        <v>99</v>
      </c>
      <c r="G88" s="1" t="str">
        <f t="shared" si="188"/>
        <v>00</v>
      </c>
      <c r="H88" s="1" t="s">
        <v>203</v>
      </c>
      <c r="I88" s="1" t="s">
        <v>204</v>
      </c>
      <c r="J88" s="2" t="s">
        <v>591</v>
      </c>
      <c r="K88" s="1" t="s">
        <v>112</v>
      </c>
      <c r="L88" s="1" t="s">
        <v>823</v>
      </c>
      <c r="M88" s="3" t="s">
        <v>9</v>
      </c>
      <c r="N88" s="1" t="s">
        <v>10</v>
      </c>
      <c r="O88" s="1">
        <v>6</v>
      </c>
    </row>
    <row r="89" spans="1:16" s="4" customFormat="1" ht="51" x14ac:dyDescent="0.2">
      <c r="A89" s="1" t="str">
        <f t="shared" ref="A89:A93" si="189">MID(H89,1,1)</f>
        <v>2</v>
      </c>
      <c r="B89" s="1" t="str">
        <f t="shared" ref="B89:B93" si="190">MID(H89,3,1)</f>
        <v>2</v>
      </c>
      <c r="C89" s="1" t="str">
        <f t="shared" ref="C89:C93" si="191">MID(H89,5,1)</f>
        <v>2</v>
      </c>
      <c r="D89" s="1" t="str">
        <f t="shared" ref="D89:D93" si="192">MID(H89,7,1)</f>
        <v>1</v>
      </c>
      <c r="E89" s="1" t="str">
        <f t="shared" ref="E89:E93" si="193">MID(H89,9,1)</f>
        <v>3</v>
      </c>
      <c r="F89" s="1" t="str">
        <f t="shared" ref="F89:F93" si="194">MID(H89,11,2)</f>
        <v>04</v>
      </c>
      <c r="G89" s="1" t="str">
        <f t="shared" ref="G89:G93" si="195">MID(H89,14,2)</f>
        <v>00</v>
      </c>
      <c r="H89" s="1" t="s">
        <v>205</v>
      </c>
      <c r="I89" s="1" t="s">
        <v>159</v>
      </c>
      <c r="J89" s="2" t="s">
        <v>160</v>
      </c>
      <c r="K89" s="1" t="s">
        <v>112</v>
      </c>
      <c r="L89" s="1"/>
      <c r="M89" s="3"/>
      <c r="N89" s="1" t="s">
        <v>4</v>
      </c>
      <c r="O89" s="1">
        <v>6</v>
      </c>
    </row>
    <row r="90" spans="1:16" s="4" customFormat="1" ht="51" x14ac:dyDescent="0.2">
      <c r="A90" s="13" t="str">
        <f t="shared" si="189"/>
        <v>2</v>
      </c>
      <c r="B90" s="13" t="str">
        <f t="shared" si="190"/>
        <v>2</v>
      </c>
      <c r="C90" s="13" t="str">
        <f t="shared" si="191"/>
        <v>2</v>
      </c>
      <c r="D90" s="13" t="str">
        <f t="shared" si="192"/>
        <v>1</v>
      </c>
      <c r="E90" s="13" t="str">
        <f t="shared" si="193"/>
        <v>3</v>
      </c>
      <c r="F90" s="13" t="str">
        <f t="shared" si="194"/>
        <v>04</v>
      </c>
      <c r="G90" s="13" t="str">
        <f t="shared" si="195"/>
        <v>01</v>
      </c>
      <c r="H90" s="13" t="s">
        <v>206</v>
      </c>
      <c r="I90" s="13" t="s">
        <v>159</v>
      </c>
      <c r="J90" s="69" t="s">
        <v>162</v>
      </c>
      <c r="K90" s="13" t="s">
        <v>112</v>
      </c>
      <c r="L90" s="13" t="s">
        <v>57</v>
      </c>
      <c r="M90" s="7" t="s">
        <v>9</v>
      </c>
      <c r="N90" s="13" t="s">
        <v>10</v>
      </c>
      <c r="O90" s="13">
        <v>7</v>
      </c>
    </row>
    <row r="91" spans="1:16" s="4" customFormat="1" ht="51" x14ac:dyDescent="0.2">
      <c r="A91" s="1" t="str">
        <f t="shared" si="189"/>
        <v>2</v>
      </c>
      <c r="B91" s="1" t="str">
        <f t="shared" si="190"/>
        <v>2</v>
      </c>
      <c r="C91" s="1" t="str">
        <f t="shared" si="191"/>
        <v>2</v>
      </c>
      <c r="D91" s="1" t="str">
        <f t="shared" si="192"/>
        <v>1</v>
      </c>
      <c r="E91" s="1" t="str">
        <f t="shared" si="193"/>
        <v>3</v>
      </c>
      <c r="F91" s="1" t="str">
        <f t="shared" si="194"/>
        <v>05</v>
      </c>
      <c r="G91" s="1" t="str">
        <f t="shared" si="195"/>
        <v>00</v>
      </c>
      <c r="H91" s="1" t="s">
        <v>207</v>
      </c>
      <c r="I91" s="1" t="s">
        <v>164</v>
      </c>
      <c r="J91" s="2" t="s">
        <v>165</v>
      </c>
      <c r="K91" s="1" t="s">
        <v>112</v>
      </c>
      <c r="L91" s="1"/>
      <c r="M91" s="3"/>
      <c r="N91" s="1" t="s">
        <v>4</v>
      </c>
      <c r="O91" s="1">
        <v>6</v>
      </c>
    </row>
    <row r="92" spans="1:16" s="4" customFormat="1" ht="51" x14ac:dyDescent="0.2">
      <c r="A92" s="13" t="str">
        <f t="shared" si="189"/>
        <v>2</v>
      </c>
      <c r="B92" s="13" t="str">
        <f t="shared" si="190"/>
        <v>2</v>
      </c>
      <c r="C92" s="13" t="str">
        <f t="shared" si="191"/>
        <v>2</v>
      </c>
      <c r="D92" s="13" t="str">
        <f t="shared" si="192"/>
        <v>1</v>
      </c>
      <c r="E92" s="13" t="str">
        <f t="shared" si="193"/>
        <v>3</v>
      </c>
      <c r="F92" s="13" t="str">
        <f t="shared" si="194"/>
        <v>05</v>
      </c>
      <c r="G92" s="13" t="str">
        <f t="shared" si="195"/>
        <v>01</v>
      </c>
      <c r="H92" s="13" t="s">
        <v>208</v>
      </c>
      <c r="I92" s="13" t="s">
        <v>164</v>
      </c>
      <c r="J92" s="69" t="s">
        <v>167</v>
      </c>
      <c r="K92" s="13" t="s">
        <v>112</v>
      </c>
      <c r="L92" s="13" t="s">
        <v>57</v>
      </c>
      <c r="M92" s="7" t="s">
        <v>9</v>
      </c>
      <c r="N92" s="13" t="s">
        <v>10</v>
      </c>
      <c r="O92" s="13">
        <v>7</v>
      </c>
    </row>
    <row r="93" spans="1:16" s="4" customFormat="1" ht="25.5" x14ac:dyDescent="0.2">
      <c r="A93" s="1" t="str">
        <f t="shared" si="189"/>
        <v>2</v>
      </c>
      <c r="B93" s="1" t="str">
        <f t="shared" si="190"/>
        <v>2</v>
      </c>
      <c r="C93" s="1" t="str">
        <f t="shared" si="191"/>
        <v>2</v>
      </c>
      <c r="D93" s="1" t="str">
        <f t="shared" si="192"/>
        <v>1</v>
      </c>
      <c r="E93" s="1" t="str">
        <f t="shared" si="193"/>
        <v>3</v>
      </c>
      <c r="F93" s="1" t="str">
        <f t="shared" si="194"/>
        <v>99</v>
      </c>
      <c r="G93" s="1" t="str">
        <f t="shared" si="195"/>
        <v>00</v>
      </c>
      <c r="H93" s="1" t="s">
        <v>209</v>
      </c>
      <c r="I93" s="1" t="s">
        <v>156</v>
      </c>
      <c r="J93" s="2" t="s">
        <v>169</v>
      </c>
      <c r="K93" s="1" t="s">
        <v>112</v>
      </c>
      <c r="L93" s="1" t="s">
        <v>57</v>
      </c>
      <c r="M93" s="3" t="s">
        <v>9</v>
      </c>
      <c r="N93" s="1" t="s">
        <v>10</v>
      </c>
      <c r="O93" s="1">
        <v>6</v>
      </c>
    </row>
    <row r="94" spans="1:16" s="4" customFormat="1" ht="51" x14ac:dyDescent="0.2">
      <c r="A94" s="13" t="str">
        <f t="shared" ref="A94" si="196">MID(H94,1,1)</f>
        <v>2</v>
      </c>
      <c r="B94" s="13" t="str">
        <f t="shared" ref="B94" si="197">MID(H94,3,1)</f>
        <v>2</v>
      </c>
      <c r="C94" s="13" t="str">
        <f t="shared" ref="C94" si="198">MID(H94,5,1)</f>
        <v>7</v>
      </c>
      <c r="D94" s="13" t="str">
        <f t="shared" ref="D94" si="199">MID(H94,7,1)</f>
        <v>2</v>
      </c>
      <c r="E94" s="13" t="str">
        <f t="shared" ref="E94" si="200">MID(H94,9,1)</f>
        <v>1</v>
      </c>
      <c r="F94" s="13" t="str">
        <f t="shared" ref="F94" si="201">MID(H94,11,2)</f>
        <v>03</v>
      </c>
      <c r="G94" s="13" t="str">
        <f t="shared" ref="G94" si="202">MID(H94,14,2)</f>
        <v>07</v>
      </c>
      <c r="H94" s="13" t="s">
        <v>210</v>
      </c>
      <c r="I94" s="13" t="s">
        <v>211</v>
      </c>
      <c r="J94" s="69" t="s">
        <v>212</v>
      </c>
      <c r="K94" s="13" t="s">
        <v>3</v>
      </c>
      <c r="L94" s="13" t="s">
        <v>8</v>
      </c>
      <c r="M94" s="7" t="s">
        <v>9</v>
      </c>
      <c r="N94" s="13" t="s">
        <v>10</v>
      </c>
      <c r="O94" s="13">
        <v>7</v>
      </c>
    </row>
    <row r="95" spans="1:16" s="4" customFormat="1" ht="38.25" x14ac:dyDescent="0.2">
      <c r="A95" s="13" t="str">
        <f t="shared" ref="A95" si="203">MID(H95,1,1)</f>
        <v>2</v>
      </c>
      <c r="B95" s="13" t="str">
        <f t="shared" ref="B95" si="204">MID(H95,3,1)</f>
        <v>2</v>
      </c>
      <c r="C95" s="13" t="str">
        <f t="shared" ref="C95" si="205">MID(H95,5,1)</f>
        <v>7</v>
      </c>
      <c r="D95" s="13" t="str">
        <f t="shared" ref="D95" si="206">MID(H95,7,1)</f>
        <v>2</v>
      </c>
      <c r="E95" s="13" t="str">
        <f t="shared" ref="E95" si="207">MID(H95,9,1)</f>
        <v>1</v>
      </c>
      <c r="F95" s="13" t="str">
        <f t="shared" ref="F95" si="208">MID(H95,11,2)</f>
        <v>04</v>
      </c>
      <c r="G95" s="13" t="str">
        <f t="shared" ref="G95" si="209">MID(H95,14,2)</f>
        <v>06</v>
      </c>
      <c r="H95" s="13" t="s">
        <v>213</v>
      </c>
      <c r="I95" s="13" t="s">
        <v>214</v>
      </c>
      <c r="J95" s="69" t="s">
        <v>215</v>
      </c>
      <c r="K95" s="13" t="s">
        <v>3</v>
      </c>
      <c r="L95" s="13" t="s">
        <v>8</v>
      </c>
      <c r="M95" s="7" t="s">
        <v>9</v>
      </c>
      <c r="N95" s="13" t="s">
        <v>10</v>
      </c>
      <c r="O95" s="13">
        <v>7</v>
      </c>
    </row>
    <row r="96" spans="1:16" s="4" customFormat="1" ht="103.5" customHeight="1" x14ac:dyDescent="0.2">
      <c r="A96" s="15" t="str">
        <f t="shared" ref="A96" si="210">MID(H96,1,1)</f>
        <v>2</v>
      </c>
      <c r="B96" s="15" t="str">
        <f t="shared" ref="B96" si="211">MID(H96,3,1)</f>
        <v>2</v>
      </c>
      <c r="C96" s="15" t="str">
        <f t="shared" ref="C96" si="212">MID(H96,5,1)</f>
        <v>7</v>
      </c>
      <c r="D96" s="15" t="str">
        <f t="shared" ref="D96" si="213">MID(H96,7,1)</f>
        <v>5</v>
      </c>
      <c r="E96" s="15" t="str">
        <f t="shared" ref="E96" si="214">MID(H96,9,1)</f>
        <v>1</v>
      </c>
      <c r="F96" s="15" t="str">
        <f t="shared" ref="F96" si="215">MID(H96,11,2)</f>
        <v>00</v>
      </c>
      <c r="G96" s="15" t="str">
        <f t="shared" ref="G96" si="216">MID(H96,14,2)</f>
        <v>00</v>
      </c>
      <c r="H96" s="15" t="s">
        <v>216</v>
      </c>
      <c r="I96" s="15" t="s">
        <v>217</v>
      </c>
      <c r="J96" s="16" t="s">
        <v>218</v>
      </c>
      <c r="K96" s="15" t="s">
        <v>112</v>
      </c>
      <c r="L96" s="15"/>
      <c r="M96" s="15"/>
      <c r="N96" s="15" t="s">
        <v>4</v>
      </c>
      <c r="O96" s="15">
        <v>5</v>
      </c>
    </row>
    <row r="97" spans="1:16" s="4" customFormat="1" ht="25.5" x14ac:dyDescent="0.2">
      <c r="A97" s="13" t="str">
        <f t="shared" ref="A97" si="217">MID(H97,1,1)</f>
        <v>3</v>
      </c>
      <c r="B97" s="13" t="str">
        <f t="shared" ref="B97" si="218">MID(H97,3,1)</f>
        <v>1</v>
      </c>
      <c r="C97" s="13" t="str">
        <f t="shared" ref="C97" si="219">MID(H97,5,1)</f>
        <v>1</v>
      </c>
      <c r="D97" s="13" t="str">
        <f t="shared" ref="D97" si="220">MID(H97,7,1)</f>
        <v>1</v>
      </c>
      <c r="E97" s="13" t="str">
        <f t="shared" ref="E97" si="221">MID(H97,9,1)</f>
        <v>1</v>
      </c>
      <c r="F97" s="13" t="str">
        <f t="shared" ref="F97" si="222">MID(H97,11,2)</f>
        <v>01</v>
      </c>
      <c r="G97" s="13" t="str">
        <f t="shared" ref="G97" si="223">MID(H97,14,2)</f>
        <v>15</v>
      </c>
      <c r="H97" s="13" t="s">
        <v>219</v>
      </c>
      <c r="I97" s="13" t="s">
        <v>220</v>
      </c>
      <c r="J97" s="69" t="s">
        <v>221</v>
      </c>
      <c r="K97" s="13" t="s">
        <v>3</v>
      </c>
      <c r="L97" s="13"/>
      <c r="M97" s="13"/>
      <c r="N97" s="13" t="s">
        <v>10</v>
      </c>
      <c r="O97" s="13">
        <v>7</v>
      </c>
    </row>
    <row r="98" spans="1:16" s="52" customFormat="1" ht="104.25" customHeight="1" x14ac:dyDescent="0.2">
      <c r="A98" s="15" t="str">
        <f t="shared" ref="A98" si="224">MID(H98,1,1)</f>
        <v>3</v>
      </c>
      <c r="B98" s="15" t="str">
        <f t="shared" ref="B98" si="225">MID(H98,3,1)</f>
        <v>1</v>
      </c>
      <c r="C98" s="15" t="str">
        <f t="shared" ref="C98" si="226">MID(H98,5,1)</f>
        <v>2</v>
      </c>
      <c r="D98" s="15" t="str">
        <f t="shared" ref="D98" si="227">MID(H98,7,1)</f>
        <v>1</v>
      </c>
      <c r="E98" s="15" t="str">
        <f t="shared" ref="E98" si="228">MID(H98,9,1)</f>
        <v>1</v>
      </c>
      <c r="F98" s="15" t="str">
        <f t="shared" ref="F98" si="229">MID(H98,11,2)</f>
        <v>00</v>
      </c>
      <c r="G98" s="15" t="str">
        <f t="shared" ref="G98" si="230">MID(H98,14,2)</f>
        <v>00</v>
      </c>
      <c r="H98" s="15" t="s">
        <v>222</v>
      </c>
      <c r="I98" s="15" t="s">
        <v>223</v>
      </c>
      <c r="J98" s="16" t="s">
        <v>224</v>
      </c>
      <c r="K98" s="15" t="s">
        <v>3</v>
      </c>
      <c r="L98" s="15"/>
      <c r="M98" s="15"/>
      <c r="N98" s="15" t="s">
        <v>4</v>
      </c>
      <c r="O98" s="15">
        <v>5</v>
      </c>
    </row>
    <row r="99" spans="1:16" s="52" customFormat="1" ht="129" customHeight="1" x14ac:dyDescent="0.2">
      <c r="A99" s="15" t="str">
        <f t="shared" ref="A99" si="231">MID(H99,1,1)</f>
        <v>3</v>
      </c>
      <c r="B99" s="15" t="str">
        <f t="shared" ref="B99" si="232">MID(H99,3,1)</f>
        <v>1</v>
      </c>
      <c r="C99" s="15" t="str">
        <f t="shared" ref="C99" si="233">MID(H99,5,1)</f>
        <v>2</v>
      </c>
      <c r="D99" s="15" t="str">
        <f t="shared" ref="D99" si="234">MID(H99,7,1)</f>
        <v>1</v>
      </c>
      <c r="E99" s="15" t="str">
        <f t="shared" ref="E99" si="235">MID(H99,9,1)</f>
        <v>3</v>
      </c>
      <c r="F99" s="15" t="str">
        <f t="shared" ref="F99" si="236">MID(H99,11,2)</f>
        <v>00</v>
      </c>
      <c r="G99" s="15" t="str">
        <f t="shared" ref="G99" si="237">MID(H99,14,2)</f>
        <v>00</v>
      </c>
      <c r="H99" s="15" t="s">
        <v>225</v>
      </c>
      <c r="I99" s="15" t="s">
        <v>226</v>
      </c>
      <c r="J99" s="16" t="s">
        <v>227</v>
      </c>
      <c r="K99" s="15" t="s">
        <v>3</v>
      </c>
      <c r="L99" s="15"/>
      <c r="M99" s="15"/>
      <c r="N99" s="15" t="s">
        <v>4</v>
      </c>
      <c r="O99" s="15">
        <v>5</v>
      </c>
    </row>
    <row r="100" spans="1:16" s="52" customFormat="1" ht="63.75" x14ac:dyDescent="0.2">
      <c r="A100" s="1" t="str">
        <f>MID(H100,1,1)</f>
        <v>3</v>
      </c>
      <c r="B100" s="1" t="str">
        <f>MID(H100,3,1)</f>
        <v>1</v>
      </c>
      <c r="C100" s="1" t="str">
        <f>MID(H100,5,1)</f>
        <v>2</v>
      </c>
      <c r="D100" s="1" t="str">
        <f>MID(H100,7,1)</f>
        <v>1</v>
      </c>
      <c r="E100" s="1" t="str">
        <f>MID(H100,9,1)</f>
        <v>3</v>
      </c>
      <c r="F100" s="1" t="str">
        <f>MID(H100,11,2)</f>
        <v>02</v>
      </c>
      <c r="G100" s="1" t="str">
        <f>MID(H100,14,2)</f>
        <v>00</v>
      </c>
      <c r="H100" s="1" t="s">
        <v>228</v>
      </c>
      <c r="I100" s="1" t="s">
        <v>229</v>
      </c>
      <c r="J100" s="2" t="s">
        <v>230</v>
      </c>
      <c r="K100" s="1" t="s">
        <v>3</v>
      </c>
      <c r="L100" s="1"/>
      <c r="M100" s="3"/>
      <c r="N100" s="1" t="s">
        <v>10</v>
      </c>
      <c r="O100" s="1">
        <v>6</v>
      </c>
    </row>
    <row r="101" spans="1:16" s="52" customFormat="1" ht="38.25" x14ac:dyDescent="0.2">
      <c r="A101" s="1" t="str">
        <f>MID(H101,1,1)</f>
        <v>3</v>
      </c>
      <c r="B101" s="1" t="str">
        <f>MID(H101,3,1)</f>
        <v>1</v>
      </c>
      <c r="C101" s="1" t="str">
        <f>MID(H101,5,1)</f>
        <v>2</v>
      </c>
      <c r="D101" s="1" t="str">
        <f>MID(H101,7,1)</f>
        <v>1</v>
      </c>
      <c r="E101" s="1" t="str">
        <f>MID(H101,9,1)</f>
        <v>3</v>
      </c>
      <c r="F101" s="1" t="str">
        <f>MID(H101,11,2)</f>
        <v>99</v>
      </c>
      <c r="G101" s="1" t="str">
        <f>MID(H101,14,2)</f>
        <v>00</v>
      </c>
      <c r="H101" s="1" t="s">
        <v>231</v>
      </c>
      <c r="I101" s="1" t="s">
        <v>232</v>
      </c>
      <c r="J101" s="2" t="s">
        <v>233</v>
      </c>
      <c r="K101" s="1" t="s">
        <v>3</v>
      </c>
      <c r="L101" s="1"/>
      <c r="M101" s="3"/>
      <c r="N101" s="1" t="s">
        <v>10</v>
      </c>
      <c r="O101" s="1">
        <v>6</v>
      </c>
    </row>
    <row r="102" spans="1:16" s="52" customFormat="1" ht="123" customHeight="1" x14ac:dyDescent="0.2">
      <c r="A102" s="15" t="str">
        <f t="shared" ref="A102" si="238">MID(H102,1,1)</f>
        <v>3</v>
      </c>
      <c r="B102" s="15" t="str">
        <f t="shared" ref="B102" si="239">MID(H102,3,1)</f>
        <v>1</v>
      </c>
      <c r="C102" s="15" t="str">
        <f t="shared" ref="C102" si="240">MID(H102,5,1)</f>
        <v>2</v>
      </c>
      <c r="D102" s="15" t="str">
        <f t="shared" ref="D102" si="241">MID(H102,7,1)</f>
        <v>1</v>
      </c>
      <c r="E102" s="15" t="str">
        <f t="shared" ref="E102" si="242">MID(H102,9,1)</f>
        <v>4</v>
      </c>
      <c r="F102" s="15" t="str">
        <f t="shared" ref="F102" si="243">MID(H102,11,2)</f>
        <v>00</v>
      </c>
      <c r="G102" s="15" t="str">
        <f t="shared" ref="G102" si="244">MID(H102,14,2)</f>
        <v>00</v>
      </c>
      <c r="H102" s="15" t="s">
        <v>234</v>
      </c>
      <c r="I102" s="15" t="s">
        <v>235</v>
      </c>
      <c r="J102" s="16" t="s">
        <v>236</v>
      </c>
      <c r="K102" s="15" t="s">
        <v>3</v>
      </c>
      <c r="L102" s="15"/>
      <c r="M102" s="15"/>
      <c r="N102" s="15" t="s">
        <v>4</v>
      </c>
      <c r="O102" s="15">
        <v>5</v>
      </c>
    </row>
    <row r="103" spans="1:16" s="52" customFormat="1" ht="63.75" x14ac:dyDescent="0.2">
      <c r="A103" s="1" t="str">
        <f>MID(H103,1,1)</f>
        <v>3</v>
      </c>
      <c r="B103" s="1" t="str">
        <f>MID(H103,3,1)</f>
        <v>1</v>
      </c>
      <c r="C103" s="1" t="str">
        <f>MID(H103,5,1)</f>
        <v>2</v>
      </c>
      <c r="D103" s="1" t="str">
        <f>MID(H103,7,1)</f>
        <v>1</v>
      </c>
      <c r="E103" s="1" t="str">
        <f>MID(H103,9,1)</f>
        <v>4</v>
      </c>
      <c r="F103" s="1" t="str">
        <f>MID(H103,11,2)</f>
        <v>02</v>
      </c>
      <c r="G103" s="1" t="str">
        <f>MID(H103,14,2)</f>
        <v>00</v>
      </c>
      <c r="H103" s="1" t="s">
        <v>237</v>
      </c>
      <c r="I103" s="1" t="s">
        <v>229</v>
      </c>
      <c r="J103" s="2" t="s">
        <v>238</v>
      </c>
      <c r="K103" s="1" t="s">
        <v>3</v>
      </c>
      <c r="L103" s="1"/>
      <c r="M103" s="3"/>
      <c r="N103" s="1" t="s">
        <v>10</v>
      </c>
      <c r="O103" s="1">
        <v>6</v>
      </c>
    </row>
    <row r="104" spans="1:16" s="52" customFormat="1" ht="38.25" x14ac:dyDescent="0.2">
      <c r="A104" s="1" t="str">
        <f>MID(H104,1,1)</f>
        <v>3</v>
      </c>
      <c r="B104" s="1" t="str">
        <f>MID(H104,3,1)</f>
        <v>1</v>
      </c>
      <c r="C104" s="1" t="str">
        <f>MID(H104,5,1)</f>
        <v>2</v>
      </c>
      <c r="D104" s="1" t="str">
        <f>MID(H104,7,1)</f>
        <v>1</v>
      </c>
      <c r="E104" s="1" t="str">
        <f>MID(H104,9,1)</f>
        <v>4</v>
      </c>
      <c r="F104" s="1" t="str">
        <f>MID(H104,11,2)</f>
        <v>99</v>
      </c>
      <c r="G104" s="1" t="str">
        <f>MID(H104,14,2)</f>
        <v>00</v>
      </c>
      <c r="H104" s="1" t="s">
        <v>239</v>
      </c>
      <c r="I104" s="1" t="s">
        <v>232</v>
      </c>
      <c r="J104" s="2" t="s">
        <v>233</v>
      </c>
      <c r="K104" s="1" t="s">
        <v>3</v>
      </c>
      <c r="L104" s="1"/>
      <c r="M104" s="3"/>
      <c r="N104" s="1" t="s">
        <v>10</v>
      </c>
      <c r="O104" s="1">
        <v>6</v>
      </c>
    </row>
    <row r="105" spans="1:16" s="52" customFormat="1" ht="127.5" customHeight="1" x14ac:dyDescent="0.2">
      <c r="A105" s="15" t="str">
        <f t="shared" ref="A105" si="245">MID(H105,1,1)</f>
        <v>3</v>
      </c>
      <c r="B105" s="15" t="str">
        <f t="shared" ref="B105" si="246">MID(H105,3,1)</f>
        <v>1</v>
      </c>
      <c r="C105" s="15" t="str">
        <f t="shared" ref="C105" si="247">MID(H105,5,1)</f>
        <v>2</v>
      </c>
      <c r="D105" s="15" t="str">
        <f t="shared" ref="D105" si="248">MID(H105,7,1)</f>
        <v>1</v>
      </c>
      <c r="E105" s="15" t="str">
        <f t="shared" ref="E105" si="249">MID(H105,9,1)</f>
        <v>5</v>
      </c>
      <c r="F105" s="15" t="str">
        <f t="shared" ref="F105" si="250">MID(H105,11,2)</f>
        <v>00</v>
      </c>
      <c r="G105" s="15" t="str">
        <f t="shared" ref="G105" si="251">MID(H105,14,2)</f>
        <v>00</v>
      </c>
      <c r="H105" s="15" t="s">
        <v>240</v>
      </c>
      <c r="I105" s="15" t="s">
        <v>241</v>
      </c>
      <c r="J105" s="16" t="s">
        <v>242</v>
      </c>
      <c r="K105" s="15" t="s">
        <v>3</v>
      </c>
      <c r="L105" s="15"/>
      <c r="M105" s="15"/>
      <c r="N105" s="15" t="s">
        <v>4</v>
      </c>
      <c r="O105" s="15">
        <v>5</v>
      </c>
    </row>
    <row r="106" spans="1:16" s="52" customFormat="1" ht="63.75" x14ac:dyDescent="0.2">
      <c r="A106" s="1" t="str">
        <f>MID(H106,1,1)</f>
        <v>3</v>
      </c>
      <c r="B106" s="1" t="str">
        <f>MID(H106,3,1)</f>
        <v>1</v>
      </c>
      <c r="C106" s="1" t="str">
        <f>MID(H106,5,1)</f>
        <v>2</v>
      </c>
      <c r="D106" s="1" t="str">
        <f>MID(H106,7,1)</f>
        <v>1</v>
      </c>
      <c r="E106" s="1" t="str">
        <f>MID(H106,9,1)</f>
        <v>5</v>
      </c>
      <c r="F106" s="1" t="str">
        <f>MID(H106,11,2)</f>
        <v>02</v>
      </c>
      <c r="G106" s="1" t="str">
        <f>MID(H106,14,2)</f>
        <v>00</v>
      </c>
      <c r="H106" s="1" t="s">
        <v>243</v>
      </c>
      <c r="I106" s="1" t="s">
        <v>229</v>
      </c>
      <c r="J106" s="2" t="s">
        <v>244</v>
      </c>
      <c r="K106" s="1" t="s">
        <v>3</v>
      </c>
      <c r="L106" s="1"/>
      <c r="M106" s="3"/>
      <c r="N106" s="1" t="s">
        <v>10</v>
      </c>
      <c r="O106" s="1">
        <v>6</v>
      </c>
    </row>
    <row r="107" spans="1:16" s="52" customFormat="1" ht="38.25" x14ac:dyDescent="0.2">
      <c r="A107" s="1" t="str">
        <f>MID(H107,1,1)</f>
        <v>3</v>
      </c>
      <c r="B107" s="1" t="str">
        <f>MID(H107,3,1)</f>
        <v>1</v>
      </c>
      <c r="C107" s="1" t="str">
        <f>MID(H107,5,1)</f>
        <v>2</v>
      </c>
      <c r="D107" s="1" t="str">
        <f>MID(H107,7,1)</f>
        <v>1</v>
      </c>
      <c r="E107" s="1" t="str">
        <f>MID(H107,9,1)</f>
        <v>5</v>
      </c>
      <c r="F107" s="1" t="str">
        <f>MID(H107,11,2)</f>
        <v>99</v>
      </c>
      <c r="G107" s="1" t="str">
        <f>MID(H107,14,2)</f>
        <v>00</v>
      </c>
      <c r="H107" s="1" t="s">
        <v>245</v>
      </c>
      <c r="I107" s="1" t="s">
        <v>232</v>
      </c>
      <c r="J107" s="2" t="s">
        <v>233</v>
      </c>
      <c r="K107" s="1" t="s">
        <v>3</v>
      </c>
      <c r="L107" s="1"/>
      <c r="M107" s="3"/>
      <c r="N107" s="1" t="s">
        <v>10</v>
      </c>
      <c r="O107" s="1">
        <v>6</v>
      </c>
    </row>
    <row r="108" spans="1:16" s="5" customFormat="1" ht="29.25" customHeight="1" x14ac:dyDescent="0.2">
      <c r="A108" s="55" t="str">
        <f t="shared" ref="A108" si="252">MID(H108,1,1)</f>
        <v>3</v>
      </c>
      <c r="B108" s="55" t="str">
        <f t="shared" ref="B108" si="253">MID(H108,3,1)</f>
        <v>2</v>
      </c>
      <c r="C108" s="55" t="str">
        <f t="shared" ref="C108" si="254">MID(H108,5,1)</f>
        <v>1</v>
      </c>
      <c r="D108" s="55" t="str">
        <f t="shared" ref="D108" si="255">MID(H108,7,1)</f>
        <v>1</v>
      </c>
      <c r="E108" s="55" t="str">
        <f t="shared" ref="E108" si="256">MID(H108,9,1)</f>
        <v>1</v>
      </c>
      <c r="F108" s="55" t="str">
        <f t="shared" ref="F108" si="257">MID(H108,11,2)</f>
        <v>01</v>
      </c>
      <c r="G108" s="55" t="str">
        <f t="shared" ref="G108" si="258">MID(H108,14,2)</f>
        <v>01</v>
      </c>
      <c r="H108" s="55" t="s">
        <v>246</v>
      </c>
      <c r="I108" s="53" t="s">
        <v>247</v>
      </c>
      <c r="J108" s="17" t="s">
        <v>248</v>
      </c>
      <c r="K108" s="55" t="s">
        <v>3</v>
      </c>
      <c r="L108" s="55"/>
      <c r="M108" s="55"/>
      <c r="N108" s="55" t="s">
        <v>10</v>
      </c>
      <c r="O108" s="55">
        <v>7</v>
      </c>
      <c r="P108" s="18"/>
    </row>
    <row r="109" spans="1:16" s="5" customFormat="1" ht="41.25" customHeight="1" x14ac:dyDescent="0.2">
      <c r="A109" s="55" t="str">
        <f>MID(H109,1,1)</f>
        <v>3</v>
      </c>
      <c r="B109" s="55" t="str">
        <f>MID(H109,3,1)</f>
        <v>2</v>
      </c>
      <c r="C109" s="55" t="str">
        <f>MID(H109,5,1)</f>
        <v>1</v>
      </c>
      <c r="D109" s="55" t="str">
        <f>MID(H109,7,1)</f>
        <v>1</v>
      </c>
      <c r="E109" s="55" t="str">
        <f>MID(H109,9,1)</f>
        <v>1</v>
      </c>
      <c r="F109" s="55" t="str">
        <f>MID(H109,11,2)</f>
        <v>01</v>
      </c>
      <c r="G109" s="55" t="str">
        <f>MID(H109,14,2)</f>
        <v>02</v>
      </c>
      <c r="H109" s="55" t="s">
        <v>249</v>
      </c>
      <c r="I109" s="53" t="s">
        <v>250</v>
      </c>
      <c r="J109" s="17" t="s">
        <v>251</v>
      </c>
      <c r="K109" s="55" t="s">
        <v>3</v>
      </c>
      <c r="L109" s="55"/>
      <c r="M109" s="55"/>
      <c r="N109" s="55" t="s">
        <v>10</v>
      </c>
      <c r="O109" s="55">
        <v>7</v>
      </c>
      <c r="P109" s="18"/>
    </row>
    <row r="110" spans="1:16" s="5" customFormat="1" ht="43.5" customHeight="1" x14ac:dyDescent="0.2">
      <c r="A110" s="55" t="str">
        <f>MID(H110,1,1)</f>
        <v>3</v>
      </c>
      <c r="B110" s="55" t="str">
        <f>MID(H110,3,1)</f>
        <v>2</v>
      </c>
      <c r="C110" s="55" t="str">
        <f>MID(H110,5,1)</f>
        <v>1</v>
      </c>
      <c r="D110" s="55" t="str">
        <f>MID(H110,7,1)</f>
        <v>1</v>
      </c>
      <c r="E110" s="55" t="str">
        <f>MID(H110,9,1)</f>
        <v>1</v>
      </c>
      <c r="F110" s="55" t="str">
        <f>MID(H110,11,2)</f>
        <v>01</v>
      </c>
      <c r="G110" s="55" t="str">
        <f>MID(H110,14,2)</f>
        <v>03</v>
      </c>
      <c r="H110" s="55" t="s">
        <v>252</v>
      </c>
      <c r="I110" s="53" t="s">
        <v>253</v>
      </c>
      <c r="J110" s="17" t="s">
        <v>254</v>
      </c>
      <c r="K110" s="55" t="s">
        <v>3</v>
      </c>
      <c r="L110" s="55"/>
      <c r="M110" s="55"/>
      <c r="N110" s="55" t="s">
        <v>10</v>
      </c>
      <c r="O110" s="55">
        <v>7</v>
      </c>
      <c r="P110" s="18"/>
    </row>
    <row r="111" spans="1:16" s="5" customFormat="1" ht="38.25" customHeight="1" x14ac:dyDescent="0.2">
      <c r="A111" s="55" t="str">
        <f t="shared" ref="A111:A115" si="259">MID(H111,1,1)</f>
        <v>3</v>
      </c>
      <c r="B111" s="55" t="str">
        <f t="shared" ref="B111:B115" si="260">MID(H111,3,1)</f>
        <v>2</v>
      </c>
      <c r="C111" s="55" t="str">
        <f t="shared" ref="C111:C115" si="261">MID(H111,5,1)</f>
        <v>1</v>
      </c>
      <c r="D111" s="55" t="str">
        <f t="shared" ref="D111:D115" si="262">MID(H111,7,1)</f>
        <v>1</v>
      </c>
      <c r="E111" s="55" t="str">
        <f t="shared" ref="E111:E115" si="263">MID(H111,9,1)</f>
        <v>1</v>
      </c>
      <c r="F111" s="55" t="str">
        <f t="shared" ref="F111:F115" si="264">MID(H111,11,2)</f>
        <v>01</v>
      </c>
      <c r="G111" s="55" t="str">
        <f t="shared" ref="G111:G115" si="265">MID(H111,14,2)</f>
        <v>04</v>
      </c>
      <c r="H111" s="55" t="s">
        <v>255</v>
      </c>
      <c r="I111" s="53" t="s">
        <v>256</v>
      </c>
      <c r="J111" s="17" t="s">
        <v>257</v>
      </c>
      <c r="K111" s="55" t="s">
        <v>3</v>
      </c>
      <c r="L111" s="55"/>
      <c r="M111" s="55"/>
      <c r="N111" s="55" t="s">
        <v>10</v>
      </c>
      <c r="O111" s="55">
        <v>7</v>
      </c>
      <c r="P111" s="18"/>
    </row>
    <row r="112" spans="1:16" s="5" customFormat="1" ht="44.25" customHeight="1" x14ac:dyDescent="0.2">
      <c r="A112" s="55" t="str">
        <f t="shared" si="259"/>
        <v>3</v>
      </c>
      <c r="B112" s="55" t="str">
        <f t="shared" si="260"/>
        <v>2</v>
      </c>
      <c r="C112" s="55" t="str">
        <f t="shared" si="261"/>
        <v>1</v>
      </c>
      <c r="D112" s="55" t="str">
        <f t="shared" si="262"/>
        <v>1</v>
      </c>
      <c r="E112" s="55" t="str">
        <f t="shared" si="263"/>
        <v>1</v>
      </c>
      <c r="F112" s="55" t="str">
        <f t="shared" si="264"/>
        <v>01</v>
      </c>
      <c r="G112" s="55" t="str">
        <f t="shared" si="265"/>
        <v>05</v>
      </c>
      <c r="H112" s="55" t="s">
        <v>258</v>
      </c>
      <c r="I112" s="53" t="s">
        <v>259</v>
      </c>
      <c r="J112" s="17" t="s">
        <v>260</v>
      </c>
      <c r="K112" s="55" t="s">
        <v>3</v>
      </c>
      <c r="L112" s="55"/>
      <c r="M112" s="55"/>
      <c r="N112" s="55" t="s">
        <v>10</v>
      </c>
      <c r="O112" s="55">
        <v>7</v>
      </c>
      <c r="P112" s="18"/>
    </row>
    <row r="113" spans="1:16" s="5" customFormat="1" ht="46.5" customHeight="1" x14ac:dyDescent="0.2">
      <c r="A113" s="55" t="str">
        <f t="shared" si="259"/>
        <v>3</v>
      </c>
      <c r="B113" s="55" t="str">
        <f t="shared" si="260"/>
        <v>2</v>
      </c>
      <c r="C113" s="55" t="str">
        <f t="shared" si="261"/>
        <v>1</v>
      </c>
      <c r="D113" s="55" t="str">
        <f t="shared" si="262"/>
        <v>1</v>
      </c>
      <c r="E113" s="55" t="str">
        <f t="shared" si="263"/>
        <v>1</v>
      </c>
      <c r="F113" s="55" t="str">
        <f t="shared" si="264"/>
        <v>01</v>
      </c>
      <c r="G113" s="55" t="str">
        <f t="shared" si="265"/>
        <v>06</v>
      </c>
      <c r="H113" s="55" t="s">
        <v>261</v>
      </c>
      <c r="I113" s="53" t="s">
        <v>262</v>
      </c>
      <c r="J113" s="17" t="s">
        <v>263</v>
      </c>
      <c r="K113" s="55" t="s">
        <v>3</v>
      </c>
      <c r="L113" s="55"/>
      <c r="M113" s="55"/>
      <c r="N113" s="55" t="s">
        <v>10</v>
      </c>
      <c r="O113" s="55">
        <v>7</v>
      </c>
      <c r="P113" s="18"/>
    </row>
    <row r="114" spans="1:16" s="5" customFormat="1" ht="30" customHeight="1" x14ac:dyDescent="0.2">
      <c r="A114" s="55" t="str">
        <f t="shared" si="259"/>
        <v>3</v>
      </c>
      <c r="B114" s="55" t="str">
        <f t="shared" si="260"/>
        <v>2</v>
      </c>
      <c r="C114" s="55" t="str">
        <f t="shared" si="261"/>
        <v>1</v>
      </c>
      <c r="D114" s="55" t="str">
        <f t="shared" si="262"/>
        <v>1</v>
      </c>
      <c r="E114" s="55" t="str">
        <f t="shared" si="263"/>
        <v>1</v>
      </c>
      <c r="F114" s="55" t="str">
        <f t="shared" si="264"/>
        <v>01</v>
      </c>
      <c r="G114" s="55" t="str">
        <f t="shared" si="265"/>
        <v>07</v>
      </c>
      <c r="H114" s="55" t="s">
        <v>264</v>
      </c>
      <c r="I114" s="53" t="s">
        <v>265</v>
      </c>
      <c r="J114" s="17" t="s">
        <v>266</v>
      </c>
      <c r="K114" s="55" t="s">
        <v>3</v>
      </c>
      <c r="L114" s="55"/>
      <c r="M114" s="55"/>
      <c r="N114" s="55" t="s">
        <v>10</v>
      </c>
      <c r="O114" s="55">
        <v>7</v>
      </c>
      <c r="P114" s="18"/>
    </row>
    <row r="115" spans="1:16" s="5" customFormat="1" ht="44.25" customHeight="1" x14ac:dyDescent="0.2">
      <c r="A115" s="55" t="str">
        <f t="shared" si="259"/>
        <v>3</v>
      </c>
      <c r="B115" s="55" t="str">
        <f t="shared" si="260"/>
        <v>2</v>
      </c>
      <c r="C115" s="55" t="str">
        <f t="shared" si="261"/>
        <v>1</v>
      </c>
      <c r="D115" s="55" t="str">
        <f t="shared" si="262"/>
        <v>1</v>
      </c>
      <c r="E115" s="55" t="str">
        <f t="shared" si="263"/>
        <v>1</v>
      </c>
      <c r="F115" s="55" t="str">
        <f t="shared" si="264"/>
        <v>01</v>
      </c>
      <c r="G115" s="55" t="str">
        <f t="shared" si="265"/>
        <v>99</v>
      </c>
      <c r="H115" s="55" t="s">
        <v>267</v>
      </c>
      <c r="I115" s="53" t="s">
        <v>268</v>
      </c>
      <c r="J115" s="17" t="s">
        <v>269</v>
      </c>
      <c r="K115" s="55" t="s">
        <v>3</v>
      </c>
      <c r="L115" s="55"/>
      <c r="M115" s="55"/>
      <c r="N115" s="55" t="s">
        <v>10</v>
      </c>
      <c r="O115" s="55">
        <v>7</v>
      </c>
      <c r="P115" s="18"/>
    </row>
    <row r="116" spans="1:16" s="5" customFormat="1" ht="39.75" customHeight="1" x14ac:dyDescent="0.2">
      <c r="A116" s="55" t="str">
        <f t="shared" ref="A116" si="266">MID(H116,1,1)</f>
        <v>3</v>
      </c>
      <c r="B116" s="55" t="str">
        <f t="shared" ref="B116" si="267">MID(H116,3,1)</f>
        <v>2</v>
      </c>
      <c r="C116" s="55" t="str">
        <f t="shared" ref="C116" si="268">MID(H116,5,1)</f>
        <v>1</v>
      </c>
      <c r="D116" s="55" t="str">
        <f t="shared" ref="D116" si="269">MID(H116,7,1)</f>
        <v>3</v>
      </c>
      <c r="E116" s="55" t="str">
        <f t="shared" ref="E116" si="270">MID(H116,9,1)</f>
        <v>1</v>
      </c>
      <c r="F116" s="55" t="str">
        <f t="shared" ref="F116" si="271">MID(H116,11,2)</f>
        <v>01</v>
      </c>
      <c r="G116" s="55" t="str">
        <f t="shared" ref="G116" si="272">MID(H116,14,2)</f>
        <v>01</v>
      </c>
      <c r="H116" s="55" t="s">
        <v>270</v>
      </c>
      <c r="I116" s="53" t="s">
        <v>271</v>
      </c>
      <c r="J116" s="17" t="s">
        <v>272</v>
      </c>
      <c r="K116" s="55" t="s">
        <v>3</v>
      </c>
      <c r="L116" s="55"/>
      <c r="M116" s="55"/>
      <c r="N116" s="55" t="s">
        <v>10</v>
      </c>
      <c r="O116" s="55">
        <v>7</v>
      </c>
      <c r="P116" s="18"/>
    </row>
    <row r="117" spans="1:16" s="5" customFormat="1" ht="37.5" customHeight="1" x14ac:dyDescent="0.2">
      <c r="A117" s="21" t="str">
        <f t="shared" ref="A117:A123" si="273">MID(H117,1,1)</f>
        <v>3</v>
      </c>
      <c r="B117" s="21" t="str">
        <f t="shared" ref="B117:B123" si="274">MID(H117,3,1)</f>
        <v>2</v>
      </c>
      <c r="C117" s="21" t="str">
        <f t="shared" ref="C117:C123" si="275">MID(H117,5,1)</f>
        <v>1</v>
      </c>
      <c r="D117" s="21" t="str">
        <f t="shared" ref="D117:D123" si="276">MID(H117,7,1)</f>
        <v>4</v>
      </c>
      <c r="E117" s="21" t="str">
        <f t="shared" ref="E117:E123" si="277">MID(H117,9,1)</f>
        <v>0</v>
      </c>
      <c r="F117" s="21" t="str">
        <f t="shared" ref="F117:F123" si="278">MID(H117,11,2)</f>
        <v>00</v>
      </c>
      <c r="G117" s="21" t="str">
        <f t="shared" ref="G117:G123" si="279">MID(H117,14,2)</f>
        <v>00</v>
      </c>
      <c r="H117" s="21" t="s">
        <v>273</v>
      </c>
      <c r="I117" s="21" t="s">
        <v>274</v>
      </c>
      <c r="J117" s="71" t="s">
        <v>275</v>
      </c>
      <c r="K117" s="21" t="s">
        <v>3</v>
      </c>
      <c r="L117" s="21"/>
      <c r="M117" s="21"/>
      <c r="N117" s="21" t="s">
        <v>4</v>
      </c>
      <c r="O117" s="21">
        <v>4</v>
      </c>
      <c r="P117" s="19"/>
    </row>
    <row r="118" spans="1:16" s="5" customFormat="1" ht="76.5" customHeight="1" x14ac:dyDescent="0.2">
      <c r="A118" s="15" t="str">
        <f t="shared" si="273"/>
        <v>3</v>
      </c>
      <c r="B118" s="15" t="str">
        <f t="shared" si="274"/>
        <v>2</v>
      </c>
      <c r="C118" s="15" t="str">
        <f t="shared" si="275"/>
        <v>1</v>
      </c>
      <c r="D118" s="15" t="str">
        <f t="shared" si="276"/>
        <v>4</v>
      </c>
      <c r="E118" s="15" t="str">
        <f t="shared" si="277"/>
        <v>1</v>
      </c>
      <c r="F118" s="15" t="str">
        <f t="shared" si="278"/>
        <v>00</v>
      </c>
      <c r="G118" s="15" t="str">
        <f t="shared" si="279"/>
        <v>00</v>
      </c>
      <c r="H118" s="15" t="s">
        <v>276</v>
      </c>
      <c r="I118" s="15" t="s">
        <v>277</v>
      </c>
      <c r="J118" s="16" t="s">
        <v>278</v>
      </c>
      <c r="K118" s="15" t="s">
        <v>3</v>
      </c>
      <c r="L118" s="15"/>
      <c r="M118" s="15"/>
      <c r="N118" s="15" t="s">
        <v>4</v>
      </c>
      <c r="O118" s="15">
        <v>5</v>
      </c>
      <c r="P118" s="19"/>
    </row>
    <row r="119" spans="1:16" s="5" customFormat="1" ht="38.25" x14ac:dyDescent="0.2">
      <c r="A119" s="1" t="str">
        <f t="shared" si="273"/>
        <v>3</v>
      </c>
      <c r="B119" s="1" t="str">
        <f t="shared" si="274"/>
        <v>2</v>
      </c>
      <c r="C119" s="1" t="str">
        <f t="shared" si="275"/>
        <v>1</v>
      </c>
      <c r="D119" s="1" t="str">
        <f t="shared" si="276"/>
        <v>4</v>
      </c>
      <c r="E119" s="1" t="str">
        <f t="shared" si="277"/>
        <v>1</v>
      </c>
      <c r="F119" s="1" t="str">
        <f t="shared" si="278"/>
        <v>01</v>
      </c>
      <c r="G119" s="1" t="str">
        <f t="shared" si="279"/>
        <v>00</v>
      </c>
      <c r="H119" s="1" t="s">
        <v>279</v>
      </c>
      <c r="I119" s="1" t="s">
        <v>280</v>
      </c>
      <c r="J119" s="2" t="s">
        <v>281</v>
      </c>
      <c r="K119" s="1" t="s">
        <v>3</v>
      </c>
      <c r="L119" s="1"/>
      <c r="M119" s="3"/>
      <c r="N119" s="1" t="s">
        <v>4</v>
      </c>
      <c r="O119" s="1">
        <v>6</v>
      </c>
      <c r="P119" s="19"/>
    </row>
    <row r="120" spans="1:16" s="5" customFormat="1" ht="25.5" x14ac:dyDescent="0.2">
      <c r="A120" s="55" t="str">
        <f t="shared" si="273"/>
        <v>3</v>
      </c>
      <c r="B120" s="55" t="str">
        <f t="shared" si="274"/>
        <v>2</v>
      </c>
      <c r="C120" s="55" t="str">
        <f t="shared" si="275"/>
        <v>1</v>
      </c>
      <c r="D120" s="55" t="str">
        <f t="shared" si="276"/>
        <v>4</v>
      </c>
      <c r="E120" s="55" t="str">
        <f t="shared" si="277"/>
        <v>1</v>
      </c>
      <c r="F120" s="55" t="str">
        <f t="shared" si="278"/>
        <v>01</v>
      </c>
      <c r="G120" s="55" t="str">
        <f t="shared" si="279"/>
        <v>01</v>
      </c>
      <c r="H120" s="55" t="s">
        <v>282</v>
      </c>
      <c r="I120" s="53" t="s">
        <v>283</v>
      </c>
      <c r="J120" s="17" t="s">
        <v>284</v>
      </c>
      <c r="K120" s="55" t="s">
        <v>3</v>
      </c>
      <c r="L120" s="55"/>
      <c r="M120" s="55"/>
      <c r="N120" s="55" t="s">
        <v>10</v>
      </c>
      <c r="O120" s="55">
        <v>7</v>
      </c>
      <c r="P120" s="19"/>
    </row>
    <row r="121" spans="1:16" s="5" customFormat="1" ht="25.5" x14ac:dyDescent="0.2">
      <c r="A121" s="55" t="str">
        <f t="shared" si="273"/>
        <v>3</v>
      </c>
      <c r="B121" s="55" t="str">
        <f t="shared" si="274"/>
        <v>2</v>
      </c>
      <c r="C121" s="55" t="str">
        <f t="shared" si="275"/>
        <v>1</v>
      </c>
      <c r="D121" s="55" t="str">
        <f t="shared" si="276"/>
        <v>4</v>
      </c>
      <c r="E121" s="55" t="str">
        <f t="shared" si="277"/>
        <v>1</v>
      </c>
      <c r="F121" s="55" t="str">
        <f t="shared" si="278"/>
        <v>01</v>
      </c>
      <c r="G121" s="55" t="str">
        <f t="shared" si="279"/>
        <v>02</v>
      </c>
      <c r="H121" s="55" t="s">
        <v>285</v>
      </c>
      <c r="I121" s="53" t="s">
        <v>286</v>
      </c>
      <c r="J121" s="17" t="s">
        <v>287</v>
      </c>
      <c r="K121" s="55" t="s">
        <v>3</v>
      </c>
      <c r="L121" s="55"/>
      <c r="M121" s="55"/>
      <c r="N121" s="55" t="s">
        <v>10</v>
      </c>
      <c r="O121" s="55">
        <v>7</v>
      </c>
      <c r="P121" s="19"/>
    </row>
    <row r="122" spans="1:16" s="5" customFormat="1" ht="38.25" x14ac:dyDescent="0.2">
      <c r="A122" s="1" t="str">
        <f t="shared" si="273"/>
        <v>3</v>
      </c>
      <c r="B122" s="1" t="str">
        <f t="shared" si="274"/>
        <v>2</v>
      </c>
      <c r="C122" s="1" t="str">
        <f t="shared" si="275"/>
        <v>1</v>
      </c>
      <c r="D122" s="1" t="str">
        <f t="shared" si="276"/>
        <v>4</v>
      </c>
      <c r="E122" s="1" t="str">
        <f t="shared" si="277"/>
        <v>1</v>
      </c>
      <c r="F122" s="1" t="str">
        <f t="shared" si="278"/>
        <v>70</v>
      </c>
      <c r="G122" s="1" t="str">
        <f t="shared" si="279"/>
        <v>00</v>
      </c>
      <c r="H122" s="1" t="s">
        <v>288</v>
      </c>
      <c r="I122" s="1" t="s">
        <v>289</v>
      </c>
      <c r="J122" s="2" t="s">
        <v>290</v>
      </c>
      <c r="K122" s="1" t="s">
        <v>3</v>
      </c>
      <c r="L122" s="1"/>
      <c r="M122" s="3"/>
      <c r="N122" s="1" t="s">
        <v>10</v>
      </c>
      <c r="O122" s="1">
        <v>6</v>
      </c>
      <c r="P122" s="19"/>
    </row>
    <row r="123" spans="1:16" s="5" customFormat="1" ht="38.25" x14ac:dyDescent="0.2">
      <c r="A123" s="1" t="str">
        <f t="shared" si="273"/>
        <v>3</v>
      </c>
      <c r="B123" s="1" t="str">
        <f t="shared" si="274"/>
        <v>2</v>
      </c>
      <c r="C123" s="1" t="str">
        <f t="shared" si="275"/>
        <v>1</v>
      </c>
      <c r="D123" s="1" t="str">
        <f t="shared" si="276"/>
        <v>4</v>
      </c>
      <c r="E123" s="1" t="str">
        <f t="shared" si="277"/>
        <v>1</v>
      </c>
      <c r="F123" s="1" t="str">
        <f t="shared" si="278"/>
        <v>99</v>
      </c>
      <c r="G123" s="1" t="str">
        <f t="shared" si="279"/>
        <v>00</v>
      </c>
      <c r="H123" s="1" t="s">
        <v>291</v>
      </c>
      <c r="I123" s="1" t="s">
        <v>292</v>
      </c>
      <c r="J123" s="2" t="s">
        <v>293</v>
      </c>
      <c r="K123" s="1" t="s">
        <v>3</v>
      </c>
      <c r="L123" s="1"/>
      <c r="M123" s="3"/>
      <c r="N123" s="1" t="s">
        <v>10</v>
      </c>
      <c r="O123" s="1">
        <v>6</v>
      </c>
      <c r="P123" s="19"/>
    </row>
    <row r="124" spans="1:16" s="5" customFormat="1" ht="51.75" customHeight="1" x14ac:dyDescent="0.2">
      <c r="A124" s="1" t="str">
        <f t="shared" ref="A124:A126" si="280">MID(H124,1,1)</f>
        <v>3</v>
      </c>
      <c r="B124" s="1" t="str">
        <f t="shared" ref="B124:B126" si="281">MID(H124,3,1)</f>
        <v>2</v>
      </c>
      <c r="C124" s="1" t="str">
        <f t="shared" ref="C124:C126" si="282">MID(H124,5,1)</f>
        <v>2</v>
      </c>
      <c r="D124" s="1" t="str">
        <f t="shared" ref="D124:D126" si="283">MID(H124,7,1)</f>
        <v>1</v>
      </c>
      <c r="E124" s="1" t="str">
        <f t="shared" ref="E124:E126" si="284">MID(H124,9,1)</f>
        <v>1</v>
      </c>
      <c r="F124" s="1" t="str">
        <f t="shared" ref="F124:F126" si="285">MID(H124,11,2)</f>
        <v>01</v>
      </c>
      <c r="G124" s="1" t="str">
        <f t="shared" ref="G124:G126" si="286">MID(H124,14,2)</f>
        <v>00</v>
      </c>
      <c r="H124" s="1" t="s">
        <v>294</v>
      </c>
      <c r="I124" s="1" t="s">
        <v>295</v>
      </c>
      <c r="J124" s="2" t="s">
        <v>296</v>
      </c>
      <c r="K124" s="1" t="s">
        <v>3</v>
      </c>
      <c r="L124" s="1"/>
      <c r="M124" s="3"/>
      <c r="N124" s="1" t="s">
        <v>10</v>
      </c>
      <c r="O124" s="1">
        <v>6</v>
      </c>
      <c r="P124" s="4"/>
    </row>
    <row r="125" spans="1:16" s="5" customFormat="1" ht="48" customHeight="1" x14ac:dyDescent="0.2">
      <c r="A125" s="1" t="str">
        <f t="shared" si="280"/>
        <v>3</v>
      </c>
      <c r="B125" s="1" t="str">
        <f t="shared" si="281"/>
        <v>2</v>
      </c>
      <c r="C125" s="1" t="str">
        <f t="shared" si="282"/>
        <v>2</v>
      </c>
      <c r="D125" s="1" t="str">
        <f t="shared" si="283"/>
        <v>1</v>
      </c>
      <c r="E125" s="1" t="str">
        <f t="shared" si="284"/>
        <v>1</v>
      </c>
      <c r="F125" s="1" t="str">
        <f t="shared" si="285"/>
        <v>70</v>
      </c>
      <c r="G125" s="1" t="str">
        <f t="shared" si="286"/>
        <v>00</v>
      </c>
      <c r="H125" s="1" t="s">
        <v>297</v>
      </c>
      <c r="I125" s="1" t="s">
        <v>298</v>
      </c>
      <c r="J125" s="2" t="s">
        <v>299</v>
      </c>
      <c r="K125" s="1" t="s">
        <v>3</v>
      </c>
      <c r="L125" s="1"/>
      <c r="M125" s="3"/>
      <c r="N125" s="1" t="s">
        <v>10</v>
      </c>
      <c r="O125" s="1">
        <v>6</v>
      </c>
      <c r="P125" s="4"/>
    </row>
    <row r="126" spans="1:16" s="5" customFormat="1" ht="46.5" customHeight="1" x14ac:dyDescent="0.2">
      <c r="A126" s="1" t="str">
        <f t="shared" si="280"/>
        <v>3</v>
      </c>
      <c r="B126" s="1" t="str">
        <f t="shared" si="281"/>
        <v>2</v>
      </c>
      <c r="C126" s="1" t="str">
        <f t="shared" si="282"/>
        <v>2</v>
      </c>
      <c r="D126" s="1" t="str">
        <f t="shared" si="283"/>
        <v>1</v>
      </c>
      <c r="E126" s="1" t="str">
        <f t="shared" si="284"/>
        <v>1</v>
      </c>
      <c r="F126" s="1" t="str">
        <f t="shared" si="285"/>
        <v>99</v>
      </c>
      <c r="G126" s="1" t="str">
        <f t="shared" si="286"/>
        <v>00</v>
      </c>
      <c r="H126" s="1" t="s">
        <v>300</v>
      </c>
      <c r="I126" s="1" t="s">
        <v>301</v>
      </c>
      <c r="J126" s="2" t="s">
        <v>302</v>
      </c>
      <c r="K126" s="1" t="s">
        <v>3</v>
      </c>
      <c r="L126" s="1"/>
      <c r="M126" s="3"/>
      <c r="N126" s="1" t="s">
        <v>10</v>
      </c>
      <c r="O126" s="1">
        <v>6</v>
      </c>
      <c r="P126" s="4"/>
    </row>
    <row r="127" spans="1:16" s="5" customFormat="1" ht="54.75" customHeight="1" x14ac:dyDescent="0.2">
      <c r="A127" s="1" t="str">
        <f t="shared" ref="A127:A129" si="287">MID(H127,1,1)</f>
        <v>3</v>
      </c>
      <c r="B127" s="1" t="str">
        <f t="shared" ref="B127:B129" si="288">MID(H127,3,1)</f>
        <v>2</v>
      </c>
      <c r="C127" s="1" t="str">
        <f t="shared" ref="C127:C129" si="289">MID(H127,5,1)</f>
        <v>2</v>
      </c>
      <c r="D127" s="1" t="str">
        <f t="shared" ref="D127:D129" si="290">MID(H127,7,1)</f>
        <v>3</v>
      </c>
      <c r="E127" s="1" t="str">
        <f t="shared" ref="E127:E129" si="291">MID(H127,9,1)</f>
        <v>1</v>
      </c>
      <c r="F127" s="1" t="str">
        <f t="shared" ref="F127:F129" si="292">MID(H127,11,2)</f>
        <v>01</v>
      </c>
      <c r="G127" s="1" t="str">
        <f t="shared" ref="G127:G129" si="293">MID(H127,14,2)</f>
        <v>00</v>
      </c>
      <c r="H127" s="1" t="s">
        <v>303</v>
      </c>
      <c r="I127" s="1" t="s">
        <v>304</v>
      </c>
      <c r="J127" s="2" t="s">
        <v>305</v>
      </c>
      <c r="K127" s="1" t="s">
        <v>3</v>
      </c>
      <c r="L127" s="1"/>
      <c r="M127" s="3"/>
      <c r="N127" s="1" t="s">
        <v>10</v>
      </c>
      <c r="O127" s="1">
        <v>6</v>
      </c>
      <c r="P127" s="4"/>
    </row>
    <row r="128" spans="1:16" s="5" customFormat="1" ht="51.75" customHeight="1" x14ac:dyDescent="0.2">
      <c r="A128" s="1" t="str">
        <f t="shared" si="287"/>
        <v>3</v>
      </c>
      <c r="B128" s="1" t="str">
        <f t="shared" si="288"/>
        <v>2</v>
      </c>
      <c r="C128" s="1" t="str">
        <f t="shared" si="289"/>
        <v>2</v>
      </c>
      <c r="D128" s="1" t="str">
        <f t="shared" si="290"/>
        <v>3</v>
      </c>
      <c r="E128" s="1" t="str">
        <f t="shared" si="291"/>
        <v>1</v>
      </c>
      <c r="F128" s="1" t="str">
        <f t="shared" si="292"/>
        <v>70</v>
      </c>
      <c r="G128" s="1" t="str">
        <f t="shared" si="293"/>
        <v>00</v>
      </c>
      <c r="H128" s="1" t="s">
        <v>306</v>
      </c>
      <c r="I128" s="1" t="s">
        <v>307</v>
      </c>
      <c r="J128" s="2" t="s">
        <v>299</v>
      </c>
      <c r="K128" s="1" t="s">
        <v>3</v>
      </c>
      <c r="L128" s="1"/>
      <c r="M128" s="3"/>
      <c r="N128" s="1" t="s">
        <v>10</v>
      </c>
      <c r="O128" s="1">
        <v>6</v>
      </c>
      <c r="P128" s="4"/>
    </row>
    <row r="129" spans="1:16" s="5" customFormat="1" ht="45.75" customHeight="1" x14ac:dyDescent="0.2">
      <c r="A129" s="1" t="str">
        <f t="shared" si="287"/>
        <v>3</v>
      </c>
      <c r="B129" s="1" t="str">
        <f t="shared" si="288"/>
        <v>2</v>
      </c>
      <c r="C129" s="1" t="str">
        <f t="shared" si="289"/>
        <v>2</v>
      </c>
      <c r="D129" s="1" t="str">
        <f t="shared" si="290"/>
        <v>3</v>
      </c>
      <c r="E129" s="1" t="str">
        <f t="shared" si="291"/>
        <v>1</v>
      </c>
      <c r="F129" s="1" t="str">
        <f t="shared" si="292"/>
        <v>99</v>
      </c>
      <c r="G129" s="1" t="str">
        <f t="shared" si="293"/>
        <v>00</v>
      </c>
      <c r="H129" s="1" t="s">
        <v>308</v>
      </c>
      <c r="I129" s="1" t="s">
        <v>309</v>
      </c>
      <c r="J129" s="2" t="s">
        <v>302</v>
      </c>
      <c r="K129" s="1" t="s">
        <v>3</v>
      </c>
      <c r="L129" s="1"/>
      <c r="M129" s="3"/>
      <c r="N129" s="1" t="s">
        <v>10</v>
      </c>
      <c r="O129" s="1">
        <v>6</v>
      </c>
      <c r="P129" s="4"/>
    </row>
    <row r="130" spans="1:16" s="4" customFormat="1" ht="30" customHeight="1" x14ac:dyDescent="0.2">
      <c r="A130" s="1" t="str">
        <f t="shared" ref="A130" si="294">MID(H130,1,1)</f>
        <v>3</v>
      </c>
      <c r="B130" s="1" t="str">
        <f t="shared" ref="B130" si="295">MID(H130,3,1)</f>
        <v>5</v>
      </c>
      <c r="C130" s="1" t="str">
        <f t="shared" ref="C130" si="296">MID(H130,5,1)</f>
        <v>1</v>
      </c>
      <c r="D130" s="1" t="str">
        <f t="shared" ref="D130" si="297">MID(H130,7,1)</f>
        <v>1</v>
      </c>
      <c r="E130" s="1" t="str">
        <f t="shared" ref="E130" si="298">MID(H130,9,1)</f>
        <v>2</v>
      </c>
      <c r="F130" s="1" t="str">
        <f t="shared" ref="F130" si="299">MID(H130,11,2)</f>
        <v>09</v>
      </c>
      <c r="G130" s="1" t="str">
        <f t="shared" ref="G130" si="300">MID(H130,14,2)</f>
        <v>00</v>
      </c>
      <c r="H130" s="1" t="s">
        <v>310</v>
      </c>
      <c r="I130" s="1" t="s">
        <v>311</v>
      </c>
      <c r="J130" s="2" t="s">
        <v>312</v>
      </c>
      <c r="K130" s="1" t="s">
        <v>3</v>
      </c>
      <c r="L130" s="1"/>
      <c r="M130" s="3"/>
      <c r="N130" s="1" t="s">
        <v>10</v>
      </c>
      <c r="O130" s="1">
        <v>6</v>
      </c>
    </row>
    <row r="131" spans="1:16" s="4" customFormat="1" ht="38.25" x14ac:dyDescent="0.2">
      <c r="A131" s="21" t="str">
        <f t="shared" ref="A131:A132" si="301">MID(H131,1,1)</f>
        <v>3</v>
      </c>
      <c r="B131" s="21" t="str">
        <f t="shared" ref="B131:B132" si="302">MID(H131,3,1)</f>
        <v>9</v>
      </c>
      <c r="C131" s="21" t="str">
        <f t="shared" ref="C131:C132" si="303">MID(H131,5,1)</f>
        <v>9</v>
      </c>
      <c r="D131" s="21" t="str">
        <f t="shared" ref="D131:D132" si="304">MID(H131,7,1)</f>
        <v>5</v>
      </c>
      <c r="E131" s="21" t="str">
        <f t="shared" ref="E131:E132" si="305">MID(H131,9,1)</f>
        <v>0</v>
      </c>
      <c r="F131" s="21" t="str">
        <f t="shared" ref="F131:F132" si="306">MID(H131,11,2)</f>
        <v>00</v>
      </c>
      <c r="G131" s="21" t="str">
        <f t="shared" ref="G131:G132" si="307">MID(H131,14,2)</f>
        <v>00</v>
      </c>
      <c r="H131" s="21" t="s">
        <v>313</v>
      </c>
      <c r="I131" s="21" t="s">
        <v>314</v>
      </c>
      <c r="J131" s="71" t="s">
        <v>315</v>
      </c>
      <c r="K131" s="21" t="s">
        <v>3</v>
      </c>
      <c r="L131" s="21"/>
      <c r="M131" s="21"/>
      <c r="N131" s="21" t="s">
        <v>4</v>
      </c>
      <c r="O131" s="21">
        <v>4</v>
      </c>
    </row>
    <row r="132" spans="1:16" s="4" customFormat="1" ht="77.25" customHeight="1" x14ac:dyDescent="0.2">
      <c r="A132" s="15" t="str">
        <f t="shared" si="301"/>
        <v>3</v>
      </c>
      <c r="B132" s="15" t="str">
        <f t="shared" si="302"/>
        <v>9</v>
      </c>
      <c r="C132" s="15" t="str">
        <f t="shared" si="303"/>
        <v>9</v>
      </c>
      <c r="D132" s="15" t="str">
        <f t="shared" si="304"/>
        <v>5</v>
      </c>
      <c r="E132" s="15" t="str">
        <f t="shared" si="305"/>
        <v>1</v>
      </c>
      <c r="F132" s="15" t="str">
        <f t="shared" si="306"/>
        <v>00</v>
      </c>
      <c r="G132" s="15" t="str">
        <f t="shared" si="307"/>
        <v>00</v>
      </c>
      <c r="H132" s="15" t="s">
        <v>316</v>
      </c>
      <c r="I132" s="15" t="s">
        <v>317</v>
      </c>
      <c r="J132" s="16" t="s">
        <v>318</v>
      </c>
      <c r="K132" s="15" t="s">
        <v>3</v>
      </c>
      <c r="L132" s="15"/>
      <c r="M132" s="15"/>
      <c r="N132" s="15" t="s">
        <v>4</v>
      </c>
      <c r="O132" s="15">
        <v>5</v>
      </c>
    </row>
    <row r="133" spans="1:16" s="4" customFormat="1" ht="72" customHeight="1" x14ac:dyDescent="0.2">
      <c r="A133" s="21" t="str">
        <f t="shared" ref="A133:A135" si="308">MID(H133,1,1)</f>
        <v>3</v>
      </c>
      <c r="B133" s="21" t="str">
        <f t="shared" ref="B133:B135" si="309">MID(H133,3,1)</f>
        <v>9</v>
      </c>
      <c r="C133" s="21" t="str">
        <f t="shared" ref="C133:C135" si="310">MID(H133,5,1)</f>
        <v>9</v>
      </c>
      <c r="D133" s="21" t="str">
        <f t="shared" ref="D133:D135" si="311">MID(H133,7,1)</f>
        <v>7</v>
      </c>
      <c r="E133" s="21" t="str">
        <f t="shared" ref="E133:E135" si="312">MID(H133,9,1)</f>
        <v>0</v>
      </c>
      <c r="F133" s="21" t="str">
        <f t="shared" ref="F133:F135" si="313">MID(H133,11,2)</f>
        <v>00</v>
      </c>
      <c r="G133" s="21" t="str">
        <f t="shared" ref="G133:G135" si="314">MID(H133,14,2)</f>
        <v>00</v>
      </c>
      <c r="H133" s="21" t="s">
        <v>319</v>
      </c>
      <c r="I133" s="21" t="s">
        <v>320</v>
      </c>
      <c r="J133" s="71" t="s">
        <v>321</v>
      </c>
      <c r="K133" s="21" t="s">
        <v>3</v>
      </c>
      <c r="L133" s="21"/>
      <c r="M133" s="21"/>
      <c r="N133" s="21" t="s">
        <v>4</v>
      </c>
      <c r="O133" s="21">
        <v>4</v>
      </c>
    </row>
    <row r="134" spans="1:16" s="4" customFormat="1" ht="110.25" customHeight="1" x14ac:dyDescent="0.2">
      <c r="A134" s="15" t="str">
        <f t="shared" si="308"/>
        <v>3</v>
      </c>
      <c r="B134" s="15" t="str">
        <f t="shared" si="309"/>
        <v>9</v>
      </c>
      <c r="C134" s="15" t="str">
        <f t="shared" si="310"/>
        <v>9</v>
      </c>
      <c r="D134" s="15" t="str">
        <f t="shared" si="311"/>
        <v>7</v>
      </c>
      <c r="E134" s="15" t="str">
        <f t="shared" si="312"/>
        <v>1</v>
      </c>
      <c r="F134" s="15" t="str">
        <f t="shared" si="313"/>
        <v>00</v>
      </c>
      <c r="G134" s="15" t="str">
        <f t="shared" si="314"/>
        <v>00</v>
      </c>
      <c r="H134" s="15" t="s">
        <v>322</v>
      </c>
      <c r="I134" s="15" t="s">
        <v>323</v>
      </c>
      <c r="J134" s="16" t="s">
        <v>324</v>
      </c>
      <c r="K134" s="15" t="s">
        <v>3</v>
      </c>
      <c r="L134" s="15"/>
      <c r="M134" s="15"/>
      <c r="N134" s="15" t="s">
        <v>4</v>
      </c>
      <c r="O134" s="15">
        <v>5</v>
      </c>
    </row>
    <row r="135" spans="1:16" s="4" customFormat="1" ht="124.5" customHeight="1" x14ac:dyDescent="0.2">
      <c r="A135" s="15" t="str">
        <f t="shared" si="308"/>
        <v>3</v>
      </c>
      <c r="B135" s="15" t="str">
        <f t="shared" si="309"/>
        <v>9</v>
      </c>
      <c r="C135" s="15" t="str">
        <f t="shared" si="310"/>
        <v>9</v>
      </c>
      <c r="D135" s="15" t="str">
        <f t="shared" si="311"/>
        <v>7</v>
      </c>
      <c r="E135" s="15" t="str">
        <f t="shared" si="312"/>
        <v>3</v>
      </c>
      <c r="F135" s="15" t="str">
        <f t="shared" si="313"/>
        <v>00</v>
      </c>
      <c r="G135" s="15" t="str">
        <f t="shared" si="314"/>
        <v>00</v>
      </c>
      <c r="H135" s="15" t="s">
        <v>325</v>
      </c>
      <c r="I135" s="15" t="s">
        <v>326</v>
      </c>
      <c r="J135" s="16" t="s">
        <v>327</v>
      </c>
      <c r="K135" s="15" t="s">
        <v>3</v>
      </c>
      <c r="L135" s="15"/>
      <c r="M135" s="15"/>
      <c r="N135" s="15" t="s">
        <v>4</v>
      </c>
      <c r="O135" s="15">
        <v>5</v>
      </c>
    </row>
    <row r="136" spans="1:16" s="20" customFormat="1" ht="56.25" customHeight="1" x14ac:dyDescent="0.2">
      <c r="A136" s="1" t="str">
        <f t="shared" ref="A136" si="315">MID(H136,1,1)</f>
        <v>4</v>
      </c>
      <c r="B136" s="1" t="str">
        <f t="shared" ref="B136" si="316">MID(H136,3,1)</f>
        <v>3</v>
      </c>
      <c r="C136" s="1" t="str">
        <f t="shared" ref="C136" si="317">MID(H136,5,1)</f>
        <v>3</v>
      </c>
      <c r="D136" s="1" t="str">
        <f t="shared" ref="D136" si="318">MID(H136,7,1)</f>
        <v>1</v>
      </c>
      <c r="E136" s="1" t="str">
        <f t="shared" ref="E136" si="319">MID(H136,9,1)</f>
        <v>1</v>
      </c>
      <c r="F136" s="1" t="str">
        <f t="shared" ref="F136" si="320">MID(H136,11,2)</f>
        <v>98</v>
      </c>
      <c r="G136" s="1" t="str">
        <f t="shared" ref="G136" si="321">MID(H136,14,2)</f>
        <v>00</v>
      </c>
      <c r="H136" s="1" t="s">
        <v>328</v>
      </c>
      <c r="I136" s="1" t="s">
        <v>329</v>
      </c>
      <c r="J136" s="2" t="s">
        <v>330</v>
      </c>
      <c r="K136" s="1" t="s">
        <v>112</v>
      </c>
      <c r="L136" s="1"/>
      <c r="M136" s="3"/>
      <c r="N136" s="1" t="s">
        <v>10</v>
      </c>
      <c r="O136" s="1">
        <v>6</v>
      </c>
      <c r="P136" s="4"/>
    </row>
    <row r="137" spans="1:16" s="4" customFormat="1" ht="51" x14ac:dyDescent="0.2">
      <c r="A137" s="1" t="str">
        <f t="shared" ref="A137" si="322">MID(H137,1,1)</f>
        <v>4</v>
      </c>
      <c r="B137" s="1" t="str">
        <f t="shared" ref="B137" si="323">MID(H137,3,1)</f>
        <v>5</v>
      </c>
      <c r="C137" s="1" t="str">
        <f t="shared" ref="C137" si="324">MID(H137,5,1)</f>
        <v>1</v>
      </c>
      <c r="D137" s="1" t="str">
        <f t="shared" ref="D137" si="325">MID(H137,7,1)</f>
        <v>1</v>
      </c>
      <c r="E137" s="1" t="str">
        <f t="shared" ref="E137" si="326">MID(H137,9,1)</f>
        <v>2</v>
      </c>
      <c r="F137" s="1" t="str">
        <f t="shared" ref="F137" si="327">MID(H137,11,2)</f>
        <v>03</v>
      </c>
      <c r="G137" s="1" t="str">
        <f t="shared" ref="G137" si="328">MID(H137,14,2)</f>
        <v>00</v>
      </c>
      <c r="H137" s="1" t="s">
        <v>331</v>
      </c>
      <c r="I137" s="1" t="s">
        <v>332</v>
      </c>
      <c r="J137" s="2" t="s">
        <v>333</v>
      </c>
      <c r="K137" s="1" t="s">
        <v>112</v>
      </c>
      <c r="L137" s="1"/>
      <c r="M137" s="3"/>
      <c r="N137" s="1" t="s">
        <v>10</v>
      </c>
      <c r="O137" s="1">
        <v>6</v>
      </c>
    </row>
    <row r="138" spans="1:16" s="4" customFormat="1" ht="38.25" x14ac:dyDescent="0.2">
      <c r="A138" s="13" t="str">
        <f t="shared" ref="A138:A139" si="329">MID(H138,1,1)</f>
        <v>4</v>
      </c>
      <c r="B138" s="13" t="str">
        <f t="shared" ref="B138:B139" si="330">MID(H138,3,1)</f>
        <v>5</v>
      </c>
      <c r="C138" s="13" t="str">
        <f t="shared" ref="C138:C139" si="331">MID(H138,5,1)</f>
        <v>1</v>
      </c>
      <c r="D138" s="13" t="str">
        <f t="shared" ref="D138:D139" si="332">MID(H138,7,1)</f>
        <v>3</v>
      </c>
      <c r="E138" s="13" t="str">
        <f t="shared" ref="E138:E139" si="333">MID(H138,9,1)</f>
        <v>2</v>
      </c>
      <c r="F138" s="13" t="str">
        <f t="shared" ref="F138:F139" si="334">MID(H138,11,2)</f>
        <v>02</v>
      </c>
      <c r="G138" s="13" t="str">
        <f t="shared" ref="G138:G139" si="335">MID(H138,14,2)</f>
        <v>03</v>
      </c>
      <c r="H138" s="13" t="s">
        <v>334</v>
      </c>
      <c r="I138" s="13" t="s">
        <v>335</v>
      </c>
      <c r="J138" s="69" t="s">
        <v>336</v>
      </c>
      <c r="K138" s="13" t="s">
        <v>112</v>
      </c>
      <c r="L138" s="13"/>
      <c r="M138" s="13"/>
      <c r="N138" s="13" t="s">
        <v>10</v>
      </c>
      <c r="O138" s="13">
        <v>7</v>
      </c>
    </row>
    <row r="139" spans="1:16" s="4" customFormat="1" ht="38.25" x14ac:dyDescent="0.2">
      <c r="A139" s="13" t="str">
        <f t="shared" si="329"/>
        <v>4</v>
      </c>
      <c r="B139" s="13" t="str">
        <f t="shared" si="330"/>
        <v>5</v>
      </c>
      <c r="C139" s="13" t="str">
        <f t="shared" si="331"/>
        <v>1</v>
      </c>
      <c r="D139" s="13" t="str">
        <f t="shared" si="332"/>
        <v>3</v>
      </c>
      <c r="E139" s="13" t="str">
        <f t="shared" si="333"/>
        <v>2</v>
      </c>
      <c r="F139" s="13" t="str">
        <f t="shared" si="334"/>
        <v>02</v>
      </c>
      <c r="G139" s="13" t="str">
        <f t="shared" si="335"/>
        <v>04</v>
      </c>
      <c r="H139" s="13" t="s">
        <v>337</v>
      </c>
      <c r="I139" s="13" t="s">
        <v>338</v>
      </c>
      <c r="J139" s="69" t="s">
        <v>339</v>
      </c>
      <c r="K139" s="13" t="s">
        <v>112</v>
      </c>
      <c r="L139" s="13"/>
      <c r="M139" s="13"/>
      <c r="N139" s="13" t="s">
        <v>10</v>
      </c>
      <c r="O139" s="13">
        <v>7</v>
      </c>
    </row>
    <row r="140" spans="1:16" s="4" customFormat="1" ht="38.25" x14ac:dyDescent="0.2">
      <c r="A140" s="21" t="str">
        <f t="shared" ref="A140:A141" si="336">MID(H140,1,1)</f>
        <v>4</v>
      </c>
      <c r="B140" s="21" t="str">
        <f t="shared" ref="B140:B141" si="337">MID(H140,3,1)</f>
        <v>6</v>
      </c>
      <c r="C140" s="21" t="str">
        <f t="shared" ref="C140:C141" si="338">MID(H140,5,1)</f>
        <v>3</v>
      </c>
      <c r="D140" s="21" t="str">
        <f t="shared" ref="D140:D141" si="339">MID(H140,7,1)</f>
        <v>4</v>
      </c>
      <c r="E140" s="21" t="str">
        <f t="shared" ref="E140:E141" si="340">MID(H140,9,1)</f>
        <v>0</v>
      </c>
      <c r="F140" s="21" t="str">
        <f t="shared" ref="F140:F141" si="341">MID(H140,11,2)</f>
        <v>00</v>
      </c>
      <c r="G140" s="21" t="str">
        <f t="shared" ref="G140:G141" si="342">MID(H140,14,2)</f>
        <v>00</v>
      </c>
      <c r="H140" s="21" t="s">
        <v>340</v>
      </c>
      <c r="I140" s="21" t="s">
        <v>341</v>
      </c>
      <c r="J140" s="71" t="s">
        <v>342</v>
      </c>
      <c r="K140" s="21" t="s">
        <v>112</v>
      </c>
      <c r="L140" s="21"/>
      <c r="M140" s="21"/>
      <c r="N140" s="21" t="s">
        <v>4</v>
      </c>
      <c r="O140" s="21">
        <v>4</v>
      </c>
    </row>
    <row r="141" spans="1:16" s="4" customFormat="1" ht="85.5" customHeight="1" x14ac:dyDescent="0.2">
      <c r="A141" s="15" t="str">
        <f t="shared" si="336"/>
        <v>4</v>
      </c>
      <c r="B141" s="15" t="str">
        <f t="shared" si="337"/>
        <v>6</v>
      </c>
      <c r="C141" s="15" t="str">
        <f t="shared" si="338"/>
        <v>3</v>
      </c>
      <c r="D141" s="15" t="str">
        <f t="shared" si="339"/>
        <v>4</v>
      </c>
      <c r="E141" s="15" t="str">
        <f t="shared" si="340"/>
        <v>1</v>
      </c>
      <c r="F141" s="15" t="str">
        <f t="shared" si="341"/>
        <v>00</v>
      </c>
      <c r="G141" s="15" t="str">
        <f t="shared" si="342"/>
        <v>00</v>
      </c>
      <c r="H141" s="15" t="s">
        <v>343</v>
      </c>
      <c r="I141" s="15" t="s">
        <v>344</v>
      </c>
      <c r="J141" s="16" t="s">
        <v>345</v>
      </c>
      <c r="K141" s="15" t="s">
        <v>112</v>
      </c>
      <c r="L141" s="15"/>
      <c r="M141" s="15"/>
      <c r="N141" s="15" t="s">
        <v>4</v>
      </c>
      <c r="O141" s="22">
        <v>5</v>
      </c>
    </row>
    <row r="142" spans="1:16" s="4" customFormat="1" ht="51.75" customHeight="1" x14ac:dyDescent="0.2">
      <c r="A142" s="65" t="str">
        <f t="shared" ref="A142:A194" si="343">MID(H142,1,1)</f>
        <v>4</v>
      </c>
      <c r="B142" s="65" t="str">
        <f t="shared" ref="B142:B194" si="344">MID(H142,3,1)</f>
        <v>6</v>
      </c>
      <c r="C142" s="65" t="str">
        <f t="shared" ref="C142:C194" si="345">MID(H142,5,1)</f>
        <v>5</v>
      </c>
      <c r="D142" s="65" t="str">
        <f t="shared" ref="D142:D194" si="346">MID(H142,7,1)</f>
        <v>4</v>
      </c>
      <c r="E142" s="65" t="str">
        <f t="shared" ref="E142:E194" si="347">MID(H142,9,1)</f>
        <v>0</v>
      </c>
      <c r="F142" s="65" t="str">
        <f t="shared" ref="F142:F194" si="348">MID(H142,11,2)</f>
        <v>00</v>
      </c>
      <c r="G142" s="65" t="str">
        <f t="shared" ref="G142:G194" si="349">MID(H142,14,2)</f>
        <v>00</v>
      </c>
      <c r="H142" s="65" t="s">
        <v>346</v>
      </c>
      <c r="I142" s="65" t="s">
        <v>347</v>
      </c>
      <c r="J142" s="72" t="s">
        <v>348</v>
      </c>
      <c r="K142" s="65" t="s">
        <v>112</v>
      </c>
      <c r="L142" s="65"/>
      <c r="M142" s="65"/>
      <c r="N142" s="65" t="s">
        <v>4</v>
      </c>
      <c r="O142" s="65">
        <v>4</v>
      </c>
    </row>
    <row r="143" spans="1:16" s="4" customFormat="1" ht="70.5" customHeight="1" x14ac:dyDescent="0.2">
      <c r="A143" s="34" t="str">
        <f t="shared" si="343"/>
        <v>4</v>
      </c>
      <c r="B143" s="34" t="str">
        <f t="shared" si="344"/>
        <v>6</v>
      </c>
      <c r="C143" s="34" t="str">
        <f t="shared" si="345"/>
        <v>5</v>
      </c>
      <c r="D143" s="34" t="str">
        <f t="shared" si="346"/>
        <v>4</v>
      </c>
      <c r="E143" s="34" t="str">
        <f t="shared" si="347"/>
        <v>1</v>
      </c>
      <c r="F143" s="34" t="str">
        <f t="shared" si="348"/>
        <v>00</v>
      </c>
      <c r="G143" s="34" t="str">
        <f t="shared" si="349"/>
        <v>00</v>
      </c>
      <c r="H143" s="34" t="s">
        <v>349</v>
      </c>
      <c r="I143" s="34" t="s">
        <v>350</v>
      </c>
      <c r="J143" s="73" t="s">
        <v>351</v>
      </c>
      <c r="K143" s="34" t="s">
        <v>112</v>
      </c>
      <c r="L143" s="34"/>
      <c r="M143" s="34"/>
      <c r="N143" s="34" t="s">
        <v>4</v>
      </c>
      <c r="O143" s="34">
        <v>5</v>
      </c>
    </row>
    <row r="144" spans="1:16" s="4" customFormat="1" ht="46.5" customHeight="1" x14ac:dyDescent="0.2">
      <c r="A144" s="28" t="str">
        <f t="shared" si="343"/>
        <v>4</v>
      </c>
      <c r="B144" s="28" t="str">
        <f t="shared" si="344"/>
        <v>6</v>
      </c>
      <c r="C144" s="28" t="str">
        <f t="shared" si="345"/>
        <v>5</v>
      </c>
      <c r="D144" s="28" t="str">
        <f t="shared" si="346"/>
        <v>4</v>
      </c>
      <c r="E144" s="28" t="str">
        <f t="shared" si="347"/>
        <v>1</v>
      </c>
      <c r="F144" s="28" t="str">
        <f t="shared" si="348"/>
        <v>01</v>
      </c>
      <c r="G144" s="28" t="str">
        <f t="shared" si="349"/>
        <v>00</v>
      </c>
      <c r="H144" s="28" t="s">
        <v>352</v>
      </c>
      <c r="I144" s="28" t="s">
        <v>353</v>
      </c>
      <c r="J144" s="29" t="s">
        <v>354</v>
      </c>
      <c r="K144" s="28" t="s">
        <v>112</v>
      </c>
      <c r="L144" s="28"/>
      <c r="M144" s="30"/>
      <c r="N144" s="28" t="s">
        <v>10</v>
      </c>
      <c r="O144" s="28">
        <v>6</v>
      </c>
    </row>
    <row r="145" spans="1:15" s="4" customFormat="1" ht="48" customHeight="1" x14ac:dyDescent="0.2">
      <c r="A145" s="28" t="str">
        <f t="shared" si="343"/>
        <v>4</v>
      </c>
      <c r="B145" s="28" t="str">
        <f t="shared" si="344"/>
        <v>6</v>
      </c>
      <c r="C145" s="28" t="str">
        <f t="shared" si="345"/>
        <v>5</v>
      </c>
      <c r="D145" s="28" t="str">
        <f t="shared" si="346"/>
        <v>4</v>
      </c>
      <c r="E145" s="28" t="str">
        <f t="shared" si="347"/>
        <v>1</v>
      </c>
      <c r="F145" s="28" t="str">
        <f t="shared" si="348"/>
        <v>02</v>
      </c>
      <c r="G145" s="28" t="str">
        <f t="shared" si="349"/>
        <v>00</v>
      </c>
      <c r="H145" s="28" t="s">
        <v>355</v>
      </c>
      <c r="I145" s="28" t="s">
        <v>356</v>
      </c>
      <c r="J145" s="29" t="s">
        <v>357</v>
      </c>
      <c r="K145" s="28" t="s">
        <v>112</v>
      </c>
      <c r="L145" s="28"/>
      <c r="M145" s="30"/>
      <c r="N145" s="28" t="s">
        <v>10</v>
      </c>
      <c r="O145" s="28">
        <v>6</v>
      </c>
    </row>
    <row r="146" spans="1:15" s="4" customFormat="1" ht="51.75" customHeight="1" x14ac:dyDescent="0.2">
      <c r="A146" s="28" t="str">
        <f t="shared" si="343"/>
        <v>4</v>
      </c>
      <c r="B146" s="28" t="str">
        <f t="shared" si="344"/>
        <v>6</v>
      </c>
      <c r="C146" s="28" t="str">
        <f t="shared" si="345"/>
        <v>5</v>
      </c>
      <c r="D146" s="28" t="str">
        <f t="shared" si="346"/>
        <v>4</v>
      </c>
      <c r="E146" s="28" t="str">
        <f t="shared" si="347"/>
        <v>1</v>
      </c>
      <c r="F146" s="28" t="str">
        <f t="shared" si="348"/>
        <v>03</v>
      </c>
      <c r="G146" s="28" t="str">
        <f t="shared" si="349"/>
        <v>00</v>
      </c>
      <c r="H146" s="28" t="s">
        <v>358</v>
      </c>
      <c r="I146" s="28" t="s">
        <v>359</v>
      </c>
      <c r="J146" s="29" t="s">
        <v>360</v>
      </c>
      <c r="K146" s="28" t="s">
        <v>112</v>
      </c>
      <c r="L146" s="28"/>
      <c r="M146" s="30"/>
      <c r="N146" s="28" t="s">
        <v>10</v>
      </c>
      <c r="O146" s="28">
        <v>6</v>
      </c>
    </row>
    <row r="147" spans="1:15" s="4" customFormat="1" ht="51.75" customHeight="1" x14ac:dyDescent="0.2">
      <c r="A147" s="28" t="str">
        <f t="shared" si="343"/>
        <v>4</v>
      </c>
      <c r="B147" s="28" t="str">
        <f t="shared" si="344"/>
        <v>6</v>
      </c>
      <c r="C147" s="28" t="str">
        <f t="shared" si="345"/>
        <v>5</v>
      </c>
      <c r="D147" s="28" t="str">
        <f t="shared" si="346"/>
        <v>4</v>
      </c>
      <c r="E147" s="28" t="str">
        <f t="shared" si="347"/>
        <v>1</v>
      </c>
      <c r="F147" s="28" t="str">
        <f t="shared" si="348"/>
        <v>04</v>
      </c>
      <c r="G147" s="28" t="str">
        <f t="shared" si="349"/>
        <v>00</v>
      </c>
      <c r="H147" s="28" t="s">
        <v>361</v>
      </c>
      <c r="I147" s="28" t="s">
        <v>362</v>
      </c>
      <c r="J147" s="29" t="s">
        <v>363</v>
      </c>
      <c r="K147" s="28" t="s">
        <v>112</v>
      </c>
      <c r="L147" s="28"/>
      <c r="M147" s="30"/>
      <c r="N147" s="28" t="s">
        <v>10</v>
      </c>
      <c r="O147" s="28">
        <v>6</v>
      </c>
    </row>
    <row r="148" spans="1:15" s="4" customFormat="1" ht="51.75" customHeight="1" x14ac:dyDescent="0.2">
      <c r="A148" s="34" t="str">
        <f t="shared" si="343"/>
        <v>4</v>
      </c>
      <c r="B148" s="34" t="str">
        <f t="shared" si="344"/>
        <v>6</v>
      </c>
      <c r="C148" s="34" t="str">
        <f t="shared" si="345"/>
        <v>5</v>
      </c>
      <c r="D148" s="34" t="str">
        <f t="shared" si="346"/>
        <v>4</v>
      </c>
      <c r="E148" s="34" t="str">
        <f t="shared" si="347"/>
        <v>2</v>
      </c>
      <c r="F148" s="34" t="str">
        <f t="shared" si="348"/>
        <v>00</v>
      </c>
      <c r="G148" s="34" t="str">
        <f t="shared" si="349"/>
        <v>00</v>
      </c>
      <c r="H148" s="34" t="s">
        <v>364</v>
      </c>
      <c r="I148" s="34" t="s">
        <v>365</v>
      </c>
      <c r="J148" s="73" t="s">
        <v>366</v>
      </c>
      <c r="K148" s="34" t="s">
        <v>112</v>
      </c>
      <c r="L148" s="34"/>
      <c r="M148" s="34"/>
      <c r="N148" s="34" t="s">
        <v>4</v>
      </c>
      <c r="O148" s="34">
        <v>5</v>
      </c>
    </row>
    <row r="149" spans="1:15" s="4" customFormat="1" ht="48" customHeight="1" x14ac:dyDescent="0.2">
      <c r="A149" s="28" t="str">
        <f t="shared" si="343"/>
        <v>4</v>
      </c>
      <c r="B149" s="28" t="str">
        <f t="shared" si="344"/>
        <v>6</v>
      </c>
      <c r="C149" s="28" t="str">
        <f t="shared" si="345"/>
        <v>5</v>
      </c>
      <c r="D149" s="28" t="str">
        <f t="shared" si="346"/>
        <v>4</v>
      </c>
      <c r="E149" s="28" t="str">
        <f t="shared" si="347"/>
        <v>2</v>
      </c>
      <c r="F149" s="28" t="str">
        <f t="shared" si="348"/>
        <v>01</v>
      </c>
      <c r="G149" s="28" t="str">
        <f t="shared" si="349"/>
        <v>00</v>
      </c>
      <c r="H149" s="28" t="s">
        <v>367</v>
      </c>
      <c r="I149" s="28" t="s">
        <v>353</v>
      </c>
      <c r="J149" s="29" t="s">
        <v>354</v>
      </c>
      <c r="K149" s="28" t="s">
        <v>112</v>
      </c>
      <c r="L149" s="28"/>
      <c r="M149" s="30"/>
      <c r="N149" s="28" t="s">
        <v>10</v>
      </c>
      <c r="O149" s="28">
        <v>6</v>
      </c>
    </row>
    <row r="150" spans="1:15" s="4" customFormat="1" ht="44.25" customHeight="1" x14ac:dyDescent="0.2">
      <c r="A150" s="28" t="str">
        <f t="shared" si="343"/>
        <v>4</v>
      </c>
      <c r="B150" s="28" t="str">
        <f t="shared" si="344"/>
        <v>6</v>
      </c>
      <c r="C150" s="28" t="str">
        <f t="shared" si="345"/>
        <v>5</v>
      </c>
      <c r="D150" s="28" t="str">
        <f t="shared" si="346"/>
        <v>4</v>
      </c>
      <c r="E150" s="28" t="str">
        <f t="shared" si="347"/>
        <v>2</v>
      </c>
      <c r="F150" s="28" t="str">
        <f t="shared" si="348"/>
        <v>02</v>
      </c>
      <c r="G150" s="28" t="str">
        <f t="shared" si="349"/>
        <v>00</v>
      </c>
      <c r="H150" s="28" t="s">
        <v>368</v>
      </c>
      <c r="I150" s="28" t="s">
        <v>356</v>
      </c>
      <c r="J150" s="29" t="s">
        <v>357</v>
      </c>
      <c r="K150" s="28" t="s">
        <v>112</v>
      </c>
      <c r="L150" s="28"/>
      <c r="M150" s="30"/>
      <c r="N150" s="28" t="s">
        <v>10</v>
      </c>
      <c r="O150" s="28">
        <v>6</v>
      </c>
    </row>
    <row r="151" spans="1:15" s="4" customFormat="1" ht="51.75" customHeight="1" x14ac:dyDescent="0.2">
      <c r="A151" s="28" t="str">
        <f t="shared" si="343"/>
        <v>4</v>
      </c>
      <c r="B151" s="28" t="str">
        <f t="shared" si="344"/>
        <v>6</v>
      </c>
      <c r="C151" s="28" t="str">
        <f t="shared" si="345"/>
        <v>5</v>
      </c>
      <c r="D151" s="28" t="str">
        <f t="shared" si="346"/>
        <v>4</v>
      </c>
      <c r="E151" s="28" t="str">
        <f t="shared" si="347"/>
        <v>2</v>
      </c>
      <c r="F151" s="28" t="str">
        <f t="shared" si="348"/>
        <v>03</v>
      </c>
      <c r="G151" s="28" t="str">
        <f t="shared" si="349"/>
        <v>00</v>
      </c>
      <c r="H151" s="28" t="s">
        <v>369</v>
      </c>
      <c r="I151" s="28" t="s">
        <v>359</v>
      </c>
      <c r="J151" s="29" t="s">
        <v>360</v>
      </c>
      <c r="K151" s="28" t="s">
        <v>112</v>
      </c>
      <c r="L151" s="28"/>
      <c r="M151" s="30"/>
      <c r="N151" s="28" t="s">
        <v>10</v>
      </c>
      <c r="O151" s="28">
        <v>6</v>
      </c>
    </row>
    <row r="152" spans="1:15" s="4" customFormat="1" ht="51.75" customHeight="1" x14ac:dyDescent="0.2">
      <c r="A152" s="28" t="str">
        <f t="shared" si="343"/>
        <v>4</v>
      </c>
      <c r="B152" s="28" t="str">
        <f t="shared" si="344"/>
        <v>6</v>
      </c>
      <c r="C152" s="28" t="str">
        <f t="shared" si="345"/>
        <v>5</v>
      </c>
      <c r="D152" s="28" t="str">
        <f t="shared" si="346"/>
        <v>4</v>
      </c>
      <c r="E152" s="28" t="str">
        <f t="shared" si="347"/>
        <v>2</v>
      </c>
      <c r="F152" s="28" t="str">
        <f t="shared" si="348"/>
        <v>04</v>
      </c>
      <c r="G152" s="28" t="str">
        <f t="shared" si="349"/>
        <v>00</v>
      </c>
      <c r="H152" s="28" t="s">
        <v>370</v>
      </c>
      <c r="I152" s="28" t="s">
        <v>362</v>
      </c>
      <c r="J152" s="29" t="s">
        <v>363</v>
      </c>
      <c r="K152" s="28" t="s">
        <v>112</v>
      </c>
      <c r="L152" s="28"/>
      <c r="M152" s="30"/>
      <c r="N152" s="28" t="s">
        <v>10</v>
      </c>
      <c r="O152" s="28">
        <v>6</v>
      </c>
    </row>
    <row r="153" spans="1:15" s="4" customFormat="1" ht="91.5" customHeight="1" x14ac:dyDescent="0.2">
      <c r="A153" s="34" t="str">
        <f t="shared" si="343"/>
        <v>4</v>
      </c>
      <c r="B153" s="34" t="str">
        <f t="shared" si="344"/>
        <v>6</v>
      </c>
      <c r="C153" s="34" t="str">
        <f t="shared" si="345"/>
        <v>5</v>
      </c>
      <c r="D153" s="34" t="str">
        <f t="shared" si="346"/>
        <v>4</v>
      </c>
      <c r="E153" s="34" t="str">
        <f t="shared" si="347"/>
        <v>3</v>
      </c>
      <c r="F153" s="34" t="str">
        <f t="shared" si="348"/>
        <v>00</v>
      </c>
      <c r="G153" s="34" t="str">
        <f t="shared" si="349"/>
        <v>00</v>
      </c>
      <c r="H153" s="34" t="s">
        <v>371</v>
      </c>
      <c r="I153" s="34" t="s">
        <v>372</v>
      </c>
      <c r="J153" s="73" t="s">
        <v>373</v>
      </c>
      <c r="K153" s="34" t="s">
        <v>112</v>
      </c>
      <c r="L153" s="34"/>
      <c r="M153" s="34"/>
      <c r="N153" s="34" t="s">
        <v>4</v>
      </c>
      <c r="O153" s="34">
        <v>5</v>
      </c>
    </row>
    <row r="154" spans="1:15" s="4" customFormat="1" ht="51.75" customHeight="1" x14ac:dyDescent="0.2">
      <c r="A154" s="28" t="str">
        <f t="shared" si="343"/>
        <v>4</v>
      </c>
      <c r="B154" s="28" t="str">
        <f t="shared" si="344"/>
        <v>6</v>
      </c>
      <c r="C154" s="28" t="str">
        <f t="shared" si="345"/>
        <v>5</v>
      </c>
      <c r="D154" s="28" t="str">
        <f t="shared" si="346"/>
        <v>4</v>
      </c>
      <c r="E154" s="28" t="str">
        <f t="shared" si="347"/>
        <v>3</v>
      </c>
      <c r="F154" s="28" t="str">
        <f t="shared" si="348"/>
        <v>01</v>
      </c>
      <c r="G154" s="28" t="str">
        <f t="shared" si="349"/>
        <v>00</v>
      </c>
      <c r="H154" s="28" t="s">
        <v>374</v>
      </c>
      <c r="I154" s="28" t="s">
        <v>353</v>
      </c>
      <c r="J154" s="29" t="s">
        <v>354</v>
      </c>
      <c r="K154" s="28" t="s">
        <v>112</v>
      </c>
      <c r="L154" s="28"/>
      <c r="M154" s="30"/>
      <c r="N154" s="28" t="s">
        <v>10</v>
      </c>
      <c r="O154" s="28">
        <v>6</v>
      </c>
    </row>
    <row r="155" spans="1:15" s="4" customFormat="1" ht="51.75" customHeight="1" x14ac:dyDescent="0.2">
      <c r="A155" s="28" t="str">
        <f t="shared" si="343"/>
        <v>4</v>
      </c>
      <c r="B155" s="28" t="str">
        <f t="shared" si="344"/>
        <v>6</v>
      </c>
      <c r="C155" s="28" t="str">
        <f t="shared" si="345"/>
        <v>5</v>
      </c>
      <c r="D155" s="28" t="str">
        <f t="shared" si="346"/>
        <v>4</v>
      </c>
      <c r="E155" s="28" t="str">
        <f t="shared" si="347"/>
        <v>3</v>
      </c>
      <c r="F155" s="28" t="str">
        <f t="shared" si="348"/>
        <v>02</v>
      </c>
      <c r="G155" s="28" t="str">
        <f t="shared" si="349"/>
        <v>00</v>
      </c>
      <c r="H155" s="28" t="s">
        <v>375</v>
      </c>
      <c r="I155" s="28" t="s">
        <v>356</v>
      </c>
      <c r="J155" s="29" t="s">
        <v>357</v>
      </c>
      <c r="K155" s="28" t="s">
        <v>112</v>
      </c>
      <c r="L155" s="28"/>
      <c r="M155" s="30"/>
      <c r="N155" s="28" t="s">
        <v>10</v>
      </c>
      <c r="O155" s="28">
        <v>6</v>
      </c>
    </row>
    <row r="156" spans="1:15" s="4" customFormat="1" ht="51.75" customHeight="1" x14ac:dyDescent="0.2">
      <c r="A156" s="28" t="str">
        <f t="shared" si="343"/>
        <v>4</v>
      </c>
      <c r="B156" s="28" t="str">
        <f t="shared" si="344"/>
        <v>6</v>
      </c>
      <c r="C156" s="28" t="str">
        <f t="shared" si="345"/>
        <v>5</v>
      </c>
      <c r="D156" s="28" t="str">
        <f t="shared" si="346"/>
        <v>4</v>
      </c>
      <c r="E156" s="28" t="str">
        <f t="shared" si="347"/>
        <v>3</v>
      </c>
      <c r="F156" s="28" t="str">
        <f t="shared" si="348"/>
        <v>03</v>
      </c>
      <c r="G156" s="28" t="str">
        <f t="shared" si="349"/>
        <v>00</v>
      </c>
      <c r="H156" s="28" t="s">
        <v>376</v>
      </c>
      <c r="I156" s="28" t="s">
        <v>359</v>
      </c>
      <c r="J156" s="29" t="s">
        <v>360</v>
      </c>
      <c r="K156" s="28" t="s">
        <v>112</v>
      </c>
      <c r="L156" s="28"/>
      <c r="M156" s="30"/>
      <c r="N156" s="28" t="s">
        <v>10</v>
      </c>
      <c r="O156" s="28">
        <v>6</v>
      </c>
    </row>
    <row r="157" spans="1:15" s="4" customFormat="1" ht="51.75" customHeight="1" x14ac:dyDescent="0.2">
      <c r="A157" s="28" t="str">
        <f t="shared" si="343"/>
        <v>4</v>
      </c>
      <c r="B157" s="28" t="str">
        <f t="shared" si="344"/>
        <v>6</v>
      </c>
      <c r="C157" s="28" t="str">
        <f t="shared" si="345"/>
        <v>5</v>
      </c>
      <c r="D157" s="28" t="str">
        <f t="shared" si="346"/>
        <v>4</v>
      </c>
      <c r="E157" s="28" t="str">
        <f t="shared" si="347"/>
        <v>3</v>
      </c>
      <c r="F157" s="28" t="str">
        <f t="shared" si="348"/>
        <v>04</v>
      </c>
      <c r="G157" s="28" t="str">
        <f t="shared" si="349"/>
        <v>00</v>
      </c>
      <c r="H157" s="28" t="s">
        <v>377</v>
      </c>
      <c r="I157" s="28" t="s">
        <v>362</v>
      </c>
      <c r="J157" s="29" t="s">
        <v>363</v>
      </c>
      <c r="K157" s="28" t="s">
        <v>112</v>
      </c>
      <c r="L157" s="28"/>
      <c r="M157" s="30"/>
      <c r="N157" s="28" t="s">
        <v>10</v>
      </c>
      <c r="O157" s="28">
        <v>6</v>
      </c>
    </row>
    <row r="158" spans="1:15" s="4" customFormat="1" ht="91.5" customHeight="1" x14ac:dyDescent="0.2">
      <c r="A158" s="34" t="str">
        <f t="shared" si="343"/>
        <v>4</v>
      </c>
      <c r="B158" s="34" t="str">
        <f t="shared" si="344"/>
        <v>6</v>
      </c>
      <c r="C158" s="34" t="str">
        <f t="shared" si="345"/>
        <v>5</v>
      </c>
      <c r="D158" s="34" t="str">
        <f t="shared" si="346"/>
        <v>4</v>
      </c>
      <c r="E158" s="34" t="str">
        <f t="shared" si="347"/>
        <v>4</v>
      </c>
      <c r="F158" s="34" t="str">
        <f t="shared" si="348"/>
        <v>00</v>
      </c>
      <c r="G158" s="34" t="str">
        <f t="shared" si="349"/>
        <v>00</v>
      </c>
      <c r="H158" s="34" t="s">
        <v>378</v>
      </c>
      <c r="I158" s="34" t="s">
        <v>379</v>
      </c>
      <c r="J158" s="73" t="s">
        <v>380</v>
      </c>
      <c r="K158" s="34" t="s">
        <v>112</v>
      </c>
      <c r="L158" s="34"/>
      <c r="M158" s="34"/>
      <c r="N158" s="34" t="s">
        <v>4</v>
      </c>
      <c r="O158" s="34">
        <v>5</v>
      </c>
    </row>
    <row r="159" spans="1:15" s="4" customFormat="1" ht="51.75" customHeight="1" x14ac:dyDescent="0.2">
      <c r="A159" s="28" t="str">
        <f t="shared" si="343"/>
        <v>4</v>
      </c>
      <c r="B159" s="28" t="str">
        <f t="shared" si="344"/>
        <v>6</v>
      </c>
      <c r="C159" s="28" t="str">
        <f t="shared" si="345"/>
        <v>5</v>
      </c>
      <c r="D159" s="28" t="str">
        <f t="shared" si="346"/>
        <v>4</v>
      </c>
      <c r="E159" s="28" t="str">
        <f t="shared" si="347"/>
        <v>4</v>
      </c>
      <c r="F159" s="28" t="str">
        <f t="shared" si="348"/>
        <v>01</v>
      </c>
      <c r="G159" s="28" t="str">
        <f t="shared" si="349"/>
        <v>00</v>
      </c>
      <c r="H159" s="28" t="s">
        <v>381</v>
      </c>
      <c r="I159" s="28" t="s">
        <v>353</v>
      </c>
      <c r="J159" s="29" t="s">
        <v>354</v>
      </c>
      <c r="K159" s="28" t="s">
        <v>112</v>
      </c>
      <c r="L159" s="28"/>
      <c r="M159" s="30"/>
      <c r="N159" s="28" t="s">
        <v>10</v>
      </c>
      <c r="O159" s="28">
        <v>6</v>
      </c>
    </row>
    <row r="160" spans="1:15" s="4" customFormat="1" ht="51.75" customHeight="1" x14ac:dyDescent="0.2">
      <c r="A160" s="28" t="str">
        <f t="shared" si="343"/>
        <v>4</v>
      </c>
      <c r="B160" s="28" t="str">
        <f t="shared" si="344"/>
        <v>6</v>
      </c>
      <c r="C160" s="28" t="str">
        <f t="shared" si="345"/>
        <v>5</v>
      </c>
      <c r="D160" s="28" t="str">
        <f t="shared" si="346"/>
        <v>4</v>
      </c>
      <c r="E160" s="28" t="str">
        <f t="shared" si="347"/>
        <v>4</v>
      </c>
      <c r="F160" s="28" t="str">
        <f t="shared" si="348"/>
        <v>02</v>
      </c>
      <c r="G160" s="28" t="str">
        <f t="shared" si="349"/>
        <v>00</v>
      </c>
      <c r="H160" s="28" t="s">
        <v>382</v>
      </c>
      <c r="I160" s="28" t="s">
        <v>356</v>
      </c>
      <c r="J160" s="29" t="s">
        <v>357</v>
      </c>
      <c r="K160" s="28" t="s">
        <v>112</v>
      </c>
      <c r="L160" s="28"/>
      <c r="M160" s="30"/>
      <c r="N160" s="28" t="s">
        <v>10</v>
      </c>
      <c r="O160" s="28">
        <v>6</v>
      </c>
    </row>
    <row r="161" spans="1:15" s="4" customFormat="1" ht="51.75" customHeight="1" x14ac:dyDescent="0.2">
      <c r="A161" s="28" t="str">
        <f t="shared" si="343"/>
        <v>4</v>
      </c>
      <c r="B161" s="28" t="str">
        <f t="shared" si="344"/>
        <v>6</v>
      </c>
      <c r="C161" s="28" t="str">
        <f t="shared" si="345"/>
        <v>5</v>
      </c>
      <c r="D161" s="28" t="str">
        <f t="shared" si="346"/>
        <v>4</v>
      </c>
      <c r="E161" s="28" t="str">
        <f t="shared" si="347"/>
        <v>4</v>
      </c>
      <c r="F161" s="28" t="str">
        <f t="shared" si="348"/>
        <v>03</v>
      </c>
      <c r="G161" s="28" t="str">
        <f t="shared" si="349"/>
        <v>00</v>
      </c>
      <c r="H161" s="28" t="s">
        <v>383</v>
      </c>
      <c r="I161" s="28" t="s">
        <v>359</v>
      </c>
      <c r="J161" s="29" t="s">
        <v>360</v>
      </c>
      <c r="K161" s="28" t="s">
        <v>112</v>
      </c>
      <c r="L161" s="28"/>
      <c r="M161" s="30"/>
      <c r="N161" s="28" t="s">
        <v>10</v>
      </c>
      <c r="O161" s="28">
        <v>6</v>
      </c>
    </row>
    <row r="162" spans="1:15" s="4" customFormat="1" ht="51.75" customHeight="1" x14ac:dyDescent="0.2">
      <c r="A162" s="28" t="str">
        <f t="shared" si="343"/>
        <v>4</v>
      </c>
      <c r="B162" s="28" t="str">
        <f t="shared" si="344"/>
        <v>6</v>
      </c>
      <c r="C162" s="28" t="str">
        <f t="shared" si="345"/>
        <v>5</v>
      </c>
      <c r="D162" s="28" t="str">
        <f t="shared" si="346"/>
        <v>4</v>
      </c>
      <c r="E162" s="28" t="str">
        <f t="shared" si="347"/>
        <v>4</v>
      </c>
      <c r="F162" s="28" t="str">
        <f t="shared" si="348"/>
        <v>04</v>
      </c>
      <c r="G162" s="28" t="str">
        <f t="shared" si="349"/>
        <v>00</v>
      </c>
      <c r="H162" s="28" t="s">
        <v>384</v>
      </c>
      <c r="I162" s="28" t="s">
        <v>362</v>
      </c>
      <c r="J162" s="29" t="s">
        <v>363</v>
      </c>
      <c r="K162" s="28" t="s">
        <v>112</v>
      </c>
      <c r="L162" s="28"/>
      <c r="M162" s="30"/>
      <c r="N162" s="28" t="s">
        <v>10</v>
      </c>
      <c r="O162" s="28">
        <v>6</v>
      </c>
    </row>
    <row r="163" spans="1:15" s="4" customFormat="1" ht="91.5" customHeight="1" x14ac:dyDescent="0.2">
      <c r="A163" s="34" t="str">
        <f t="shared" si="343"/>
        <v>4</v>
      </c>
      <c r="B163" s="34" t="str">
        <f t="shared" si="344"/>
        <v>6</v>
      </c>
      <c r="C163" s="34" t="str">
        <f t="shared" si="345"/>
        <v>5</v>
      </c>
      <c r="D163" s="34" t="str">
        <f t="shared" si="346"/>
        <v>4</v>
      </c>
      <c r="E163" s="34" t="str">
        <f t="shared" si="347"/>
        <v>5</v>
      </c>
      <c r="F163" s="34" t="str">
        <f t="shared" si="348"/>
        <v>00</v>
      </c>
      <c r="G163" s="34" t="str">
        <f t="shared" si="349"/>
        <v>00</v>
      </c>
      <c r="H163" s="34" t="s">
        <v>385</v>
      </c>
      <c r="I163" s="34" t="s">
        <v>386</v>
      </c>
      <c r="J163" s="73" t="s">
        <v>387</v>
      </c>
      <c r="K163" s="34" t="s">
        <v>112</v>
      </c>
      <c r="L163" s="34"/>
      <c r="M163" s="34"/>
      <c r="N163" s="34" t="s">
        <v>4</v>
      </c>
      <c r="O163" s="34">
        <v>5</v>
      </c>
    </row>
    <row r="164" spans="1:15" s="4" customFormat="1" ht="51" x14ac:dyDescent="0.2">
      <c r="A164" s="28" t="str">
        <f t="shared" si="343"/>
        <v>4</v>
      </c>
      <c r="B164" s="28" t="str">
        <f t="shared" si="344"/>
        <v>6</v>
      </c>
      <c r="C164" s="28" t="str">
        <f t="shared" si="345"/>
        <v>5</v>
      </c>
      <c r="D164" s="28" t="str">
        <f t="shared" si="346"/>
        <v>4</v>
      </c>
      <c r="E164" s="28" t="str">
        <f t="shared" si="347"/>
        <v>5</v>
      </c>
      <c r="F164" s="28" t="str">
        <f t="shared" si="348"/>
        <v>01</v>
      </c>
      <c r="G164" s="28" t="str">
        <f t="shared" si="349"/>
        <v>00</v>
      </c>
      <c r="H164" s="28" t="s">
        <v>388</v>
      </c>
      <c r="I164" s="28" t="s">
        <v>353</v>
      </c>
      <c r="J164" s="29" t="s">
        <v>354</v>
      </c>
      <c r="K164" s="28" t="s">
        <v>112</v>
      </c>
      <c r="L164" s="28"/>
      <c r="M164" s="30"/>
      <c r="N164" s="28" t="s">
        <v>10</v>
      </c>
      <c r="O164" s="28">
        <v>6</v>
      </c>
    </row>
    <row r="165" spans="1:15" s="4" customFormat="1" ht="51.75" customHeight="1" x14ac:dyDescent="0.2">
      <c r="A165" s="28" t="str">
        <f t="shared" si="343"/>
        <v>4</v>
      </c>
      <c r="B165" s="28" t="str">
        <f t="shared" si="344"/>
        <v>6</v>
      </c>
      <c r="C165" s="28" t="str">
        <f t="shared" si="345"/>
        <v>5</v>
      </c>
      <c r="D165" s="28" t="str">
        <f t="shared" si="346"/>
        <v>4</v>
      </c>
      <c r="E165" s="28" t="str">
        <f t="shared" si="347"/>
        <v>5</v>
      </c>
      <c r="F165" s="28" t="str">
        <f t="shared" si="348"/>
        <v>02</v>
      </c>
      <c r="G165" s="28" t="str">
        <f t="shared" si="349"/>
        <v>00</v>
      </c>
      <c r="H165" s="28" t="s">
        <v>389</v>
      </c>
      <c r="I165" s="28" t="s">
        <v>356</v>
      </c>
      <c r="J165" s="29" t="s">
        <v>357</v>
      </c>
      <c r="K165" s="28" t="s">
        <v>112</v>
      </c>
      <c r="L165" s="28"/>
      <c r="M165" s="30"/>
      <c r="N165" s="28" t="s">
        <v>10</v>
      </c>
      <c r="O165" s="28">
        <v>6</v>
      </c>
    </row>
    <row r="166" spans="1:15" s="4" customFormat="1" ht="51.75" customHeight="1" x14ac:dyDescent="0.2">
      <c r="A166" s="28" t="str">
        <f t="shared" si="343"/>
        <v>4</v>
      </c>
      <c r="B166" s="28" t="str">
        <f t="shared" si="344"/>
        <v>6</v>
      </c>
      <c r="C166" s="28" t="str">
        <f t="shared" si="345"/>
        <v>5</v>
      </c>
      <c r="D166" s="28" t="str">
        <f t="shared" si="346"/>
        <v>4</v>
      </c>
      <c r="E166" s="28" t="str">
        <f t="shared" si="347"/>
        <v>5</v>
      </c>
      <c r="F166" s="28" t="str">
        <f t="shared" si="348"/>
        <v>03</v>
      </c>
      <c r="G166" s="28" t="str">
        <f t="shared" si="349"/>
        <v>00</v>
      </c>
      <c r="H166" s="28" t="s">
        <v>390</v>
      </c>
      <c r="I166" s="28" t="s">
        <v>359</v>
      </c>
      <c r="J166" s="29" t="s">
        <v>360</v>
      </c>
      <c r="K166" s="28" t="s">
        <v>112</v>
      </c>
      <c r="L166" s="28"/>
      <c r="M166" s="30"/>
      <c r="N166" s="28" t="s">
        <v>10</v>
      </c>
      <c r="O166" s="28">
        <v>6</v>
      </c>
    </row>
    <row r="167" spans="1:15" s="4" customFormat="1" ht="51.75" customHeight="1" x14ac:dyDescent="0.2">
      <c r="A167" s="28" t="str">
        <f t="shared" si="343"/>
        <v>4</v>
      </c>
      <c r="B167" s="28" t="str">
        <f t="shared" si="344"/>
        <v>6</v>
      </c>
      <c r="C167" s="28" t="str">
        <f t="shared" si="345"/>
        <v>5</v>
      </c>
      <c r="D167" s="28" t="str">
        <f t="shared" si="346"/>
        <v>4</v>
      </c>
      <c r="E167" s="28" t="str">
        <f t="shared" si="347"/>
        <v>5</v>
      </c>
      <c r="F167" s="28" t="str">
        <f t="shared" si="348"/>
        <v>04</v>
      </c>
      <c r="G167" s="28" t="str">
        <f t="shared" si="349"/>
        <v>00</v>
      </c>
      <c r="H167" s="28" t="s">
        <v>391</v>
      </c>
      <c r="I167" s="28" t="s">
        <v>362</v>
      </c>
      <c r="J167" s="29" t="s">
        <v>363</v>
      </c>
      <c r="K167" s="28" t="s">
        <v>112</v>
      </c>
      <c r="L167" s="28"/>
      <c r="M167" s="30"/>
      <c r="N167" s="28" t="s">
        <v>10</v>
      </c>
      <c r="O167" s="28">
        <v>6</v>
      </c>
    </row>
    <row r="168" spans="1:15" s="4" customFormat="1" ht="51.75" customHeight="1" x14ac:dyDescent="0.2">
      <c r="A168" s="65" t="str">
        <f t="shared" si="343"/>
        <v>4</v>
      </c>
      <c r="B168" s="65" t="str">
        <f t="shared" si="344"/>
        <v>6</v>
      </c>
      <c r="C168" s="65" t="str">
        <f t="shared" si="345"/>
        <v>5</v>
      </c>
      <c r="D168" s="65" t="str">
        <f t="shared" si="346"/>
        <v>5</v>
      </c>
      <c r="E168" s="65" t="str">
        <f t="shared" si="347"/>
        <v>0</v>
      </c>
      <c r="F168" s="65" t="str">
        <f t="shared" si="348"/>
        <v>00</v>
      </c>
      <c r="G168" s="65" t="str">
        <f t="shared" si="349"/>
        <v>00</v>
      </c>
      <c r="H168" s="65" t="s">
        <v>392</v>
      </c>
      <c r="I168" s="65" t="s">
        <v>393</v>
      </c>
      <c r="J168" s="72" t="s">
        <v>394</v>
      </c>
      <c r="K168" s="65" t="s">
        <v>112</v>
      </c>
      <c r="L168" s="65"/>
      <c r="M168" s="65"/>
      <c r="N168" s="65" t="s">
        <v>4</v>
      </c>
      <c r="O168" s="65">
        <v>4</v>
      </c>
    </row>
    <row r="169" spans="1:15" s="4" customFormat="1" ht="83.25" customHeight="1" x14ac:dyDescent="0.2">
      <c r="A169" s="34" t="str">
        <f t="shared" si="343"/>
        <v>4</v>
      </c>
      <c r="B169" s="34" t="str">
        <f t="shared" si="344"/>
        <v>6</v>
      </c>
      <c r="C169" s="34" t="str">
        <f t="shared" si="345"/>
        <v>5</v>
      </c>
      <c r="D169" s="34" t="str">
        <f t="shared" si="346"/>
        <v>5</v>
      </c>
      <c r="E169" s="34" t="str">
        <f t="shared" si="347"/>
        <v>1</v>
      </c>
      <c r="F169" s="34" t="str">
        <f t="shared" si="348"/>
        <v>00</v>
      </c>
      <c r="G169" s="34" t="str">
        <f t="shared" si="349"/>
        <v>00</v>
      </c>
      <c r="H169" s="34" t="s">
        <v>395</v>
      </c>
      <c r="I169" s="34" t="s">
        <v>396</v>
      </c>
      <c r="J169" s="73" t="s">
        <v>397</v>
      </c>
      <c r="K169" s="34" t="s">
        <v>112</v>
      </c>
      <c r="L169" s="34"/>
      <c r="M169" s="34"/>
      <c r="N169" s="34" t="s">
        <v>4</v>
      </c>
      <c r="O169" s="34">
        <v>5</v>
      </c>
    </row>
    <row r="170" spans="1:15" s="4" customFormat="1" ht="82.5" customHeight="1" x14ac:dyDescent="0.2">
      <c r="A170" s="28" t="str">
        <f t="shared" si="343"/>
        <v>4</v>
      </c>
      <c r="B170" s="28" t="str">
        <f t="shared" si="344"/>
        <v>6</v>
      </c>
      <c r="C170" s="28" t="str">
        <f t="shared" si="345"/>
        <v>5</v>
      </c>
      <c r="D170" s="28" t="str">
        <f t="shared" si="346"/>
        <v>5</v>
      </c>
      <c r="E170" s="28" t="str">
        <f t="shared" si="347"/>
        <v>1</v>
      </c>
      <c r="F170" s="28" t="str">
        <f t="shared" si="348"/>
        <v>01</v>
      </c>
      <c r="G170" s="28" t="str">
        <f t="shared" si="349"/>
        <v>00</v>
      </c>
      <c r="H170" s="28" t="s">
        <v>398</v>
      </c>
      <c r="I170" s="28" t="s">
        <v>399</v>
      </c>
      <c r="J170" s="29" t="s">
        <v>400</v>
      </c>
      <c r="K170" s="28" t="s">
        <v>112</v>
      </c>
      <c r="L170" s="28"/>
      <c r="M170" s="30"/>
      <c r="N170" s="28" t="s">
        <v>4</v>
      </c>
      <c r="O170" s="28">
        <v>6</v>
      </c>
    </row>
    <row r="171" spans="1:15" s="4" customFormat="1" ht="51.75" customHeight="1" x14ac:dyDescent="0.2">
      <c r="A171" s="44" t="str">
        <f t="shared" si="343"/>
        <v>4</v>
      </c>
      <c r="B171" s="44" t="str">
        <f t="shared" si="344"/>
        <v>6</v>
      </c>
      <c r="C171" s="44" t="str">
        <f t="shared" si="345"/>
        <v>5</v>
      </c>
      <c r="D171" s="44" t="str">
        <f t="shared" si="346"/>
        <v>5</v>
      </c>
      <c r="E171" s="44" t="str">
        <f t="shared" si="347"/>
        <v>1</v>
      </c>
      <c r="F171" s="44" t="str">
        <f t="shared" si="348"/>
        <v>01</v>
      </c>
      <c r="G171" s="44" t="str">
        <f t="shared" si="349"/>
        <v>01</v>
      </c>
      <c r="H171" s="31" t="s">
        <v>401</v>
      </c>
      <c r="I171" s="31" t="s">
        <v>402</v>
      </c>
      <c r="J171" s="74" t="s">
        <v>403</v>
      </c>
      <c r="K171" s="31" t="s">
        <v>112</v>
      </c>
      <c r="L171" s="31" t="s">
        <v>41</v>
      </c>
      <c r="M171" s="31"/>
      <c r="N171" s="31" t="s">
        <v>10</v>
      </c>
      <c r="O171" s="31">
        <v>7</v>
      </c>
    </row>
    <row r="172" spans="1:15" s="4" customFormat="1" ht="51.75" customHeight="1" x14ac:dyDescent="0.2">
      <c r="A172" s="44" t="str">
        <f t="shared" si="343"/>
        <v>4</v>
      </c>
      <c r="B172" s="44" t="str">
        <f t="shared" si="344"/>
        <v>6</v>
      </c>
      <c r="C172" s="44" t="str">
        <f t="shared" si="345"/>
        <v>5</v>
      </c>
      <c r="D172" s="44" t="str">
        <f t="shared" si="346"/>
        <v>5</v>
      </c>
      <c r="E172" s="44" t="str">
        <f t="shared" si="347"/>
        <v>1</v>
      </c>
      <c r="F172" s="44" t="str">
        <f t="shared" si="348"/>
        <v>01</v>
      </c>
      <c r="G172" s="44" t="str">
        <f t="shared" si="349"/>
        <v>02</v>
      </c>
      <c r="H172" s="31" t="s">
        <v>404</v>
      </c>
      <c r="I172" s="31" t="s">
        <v>405</v>
      </c>
      <c r="J172" s="74" t="s">
        <v>406</v>
      </c>
      <c r="K172" s="31" t="s">
        <v>112</v>
      </c>
      <c r="L172" s="31"/>
      <c r="M172" s="31"/>
      <c r="N172" s="31" t="s">
        <v>10</v>
      </c>
      <c r="O172" s="31">
        <v>7</v>
      </c>
    </row>
    <row r="173" spans="1:15" s="4" customFormat="1" ht="51.75" customHeight="1" x14ac:dyDescent="0.2">
      <c r="A173" s="44" t="str">
        <f t="shared" si="343"/>
        <v>4</v>
      </c>
      <c r="B173" s="44" t="str">
        <f t="shared" si="344"/>
        <v>6</v>
      </c>
      <c r="C173" s="44" t="str">
        <f t="shared" si="345"/>
        <v>5</v>
      </c>
      <c r="D173" s="44" t="str">
        <f t="shared" si="346"/>
        <v>5</v>
      </c>
      <c r="E173" s="44" t="str">
        <f t="shared" si="347"/>
        <v>1</v>
      </c>
      <c r="F173" s="44" t="str">
        <f t="shared" si="348"/>
        <v>01</v>
      </c>
      <c r="G173" s="44" t="str">
        <f t="shared" si="349"/>
        <v>03</v>
      </c>
      <c r="H173" s="31" t="s">
        <v>407</v>
      </c>
      <c r="I173" s="31" t="s">
        <v>408</v>
      </c>
      <c r="J173" s="74" t="s">
        <v>409</v>
      </c>
      <c r="K173" s="31" t="s">
        <v>112</v>
      </c>
      <c r="L173" s="31"/>
      <c r="M173" s="31"/>
      <c r="N173" s="31" t="s">
        <v>10</v>
      </c>
      <c r="O173" s="31">
        <v>7</v>
      </c>
    </row>
    <row r="174" spans="1:15" s="4" customFormat="1" ht="51.75" customHeight="1" x14ac:dyDescent="0.2">
      <c r="A174" s="44" t="str">
        <f t="shared" si="343"/>
        <v>4</v>
      </c>
      <c r="B174" s="44" t="str">
        <f t="shared" si="344"/>
        <v>6</v>
      </c>
      <c r="C174" s="44" t="str">
        <f t="shared" si="345"/>
        <v>5</v>
      </c>
      <c r="D174" s="44" t="str">
        <f t="shared" si="346"/>
        <v>5</v>
      </c>
      <c r="E174" s="44" t="str">
        <f t="shared" si="347"/>
        <v>1</v>
      </c>
      <c r="F174" s="44" t="str">
        <f t="shared" si="348"/>
        <v>01</v>
      </c>
      <c r="G174" s="44" t="str">
        <f t="shared" si="349"/>
        <v>04</v>
      </c>
      <c r="H174" s="31" t="s">
        <v>410</v>
      </c>
      <c r="I174" s="31" t="s">
        <v>411</v>
      </c>
      <c r="J174" s="74" t="s">
        <v>412</v>
      </c>
      <c r="K174" s="31" t="s">
        <v>112</v>
      </c>
      <c r="L174" s="31"/>
      <c r="M174" s="31"/>
      <c r="N174" s="31" t="s">
        <v>10</v>
      </c>
      <c r="O174" s="31">
        <v>7</v>
      </c>
    </row>
    <row r="175" spans="1:15" s="4" customFormat="1" ht="51.75" customHeight="1" x14ac:dyDescent="0.2">
      <c r="A175" s="44" t="str">
        <f t="shared" si="343"/>
        <v>4</v>
      </c>
      <c r="B175" s="44" t="str">
        <f t="shared" si="344"/>
        <v>6</v>
      </c>
      <c r="C175" s="44" t="str">
        <f t="shared" si="345"/>
        <v>5</v>
      </c>
      <c r="D175" s="44" t="str">
        <f t="shared" si="346"/>
        <v>5</v>
      </c>
      <c r="E175" s="44" t="str">
        <f t="shared" si="347"/>
        <v>1</v>
      </c>
      <c r="F175" s="44" t="str">
        <f t="shared" si="348"/>
        <v>01</v>
      </c>
      <c r="G175" s="44" t="str">
        <f t="shared" si="349"/>
        <v>05</v>
      </c>
      <c r="H175" s="31" t="s">
        <v>413</v>
      </c>
      <c r="I175" s="31" t="s">
        <v>414</v>
      </c>
      <c r="J175" s="74" t="s">
        <v>415</v>
      </c>
      <c r="K175" s="31" t="s">
        <v>112</v>
      </c>
      <c r="L175" s="31"/>
      <c r="M175" s="31"/>
      <c r="N175" s="31" t="s">
        <v>10</v>
      </c>
      <c r="O175" s="31">
        <v>7</v>
      </c>
    </row>
    <row r="176" spans="1:15" s="4" customFormat="1" ht="51.75" customHeight="1" x14ac:dyDescent="0.2">
      <c r="A176" s="44" t="str">
        <f t="shared" si="343"/>
        <v>4</v>
      </c>
      <c r="B176" s="44" t="str">
        <f t="shared" si="344"/>
        <v>6</v>
      </c>
      <c r="C176" s="44" t="str">
        <f t="shared" si="345"/>
        <v>5</v>
      </c>
      <c r="D176" s="44" t="str">
        <f t="shared" si="346"/>
        <v>5</v>
      </c>
      <c r="E176" s="44" t="str">
        <f t="shared" si="347"/>
        <v>1</v>
      </c>
      <c r="F176" s="44" t="str">
        <f t="shared" si="348"/>
        <v>01</v>
      </c>
      <c r="G176" s="44" t="str">
        <f t="shared" si="349"/>
        <v>06</v>
      </c>
      <c r="H176" s="31" t="s">
        <v>416</v>
      </c>
      <c r="I176" s="31" t="s">
        <v>417</v>
      </c>
      <c r="J176" s="74" t="s">
        <v>418</v>
      </c>
      <c r="K176" s="31" t="s">
        <v>112</v>
      </c>
      <c r="L176" s="31"/>
      <c r="M176" s="31"/>
      <c r="N176" s="31" t="s">
        <v>10</v>
      </c>
      <c r="O176" s="31">
        <v>7</v>
      </c>
    </row>
    <row r="177" spans="1:15" s="4" customFormat="1" ht="51.75" customHeight="1" x14ac:dyDescent="0.2">
      <c r="A177" s="44" t="str">
        <f t="shared" si="343"/>
        <v>4</v>
      </c>
      <c r="B177" s="44" t="str">
        <f t="shared" si="344"/>
        <v>6</v>
      </c>
      <c r="C177" s="44" t="str">
        <f t="shared" si="345"/>
        <v>5</v>
      </c>
      <c r="D177" s="44" t="str">
        <f t="shared" si="346"/>
        <v>5</v>
      </c>
      <c r="E177" s="44" t="str">
        <f t="shared" si="347"/>
        <v>1</v>
      </c>
      <c r="F177" s="44" t="str">
        <f t="shared" si="348"/>
        <v>01</v>
      </c>
      <c r="G177" s="44" t="str">
        <f t="shared" si="349"/>
        <v>07</v>
      </c>
      <c r="H177" s="31" t="s">
        <v>419</v>
      </c>
      <c r="I177" s="31" t="s">
        <v>420</v>
      </c>
      <c r="J177" s="74" t="s">
        <v>421</v>
      </c>
      <c r="K177" s="31" t="s">
        <v>112</v>
      </c>
      <c r="L177" s="31"/>
      <c r="M177" s="31"/>
      <c r="N177" s="31" t="s">
        <v>10</v>
      </c>
      <c r="O177" s="31">
        <v>7</v>
      </c>
    </row>
    <row r="178" spans="1:15" s="4" customFormat="1" ht="51.75" customHeight="1" x14ac:dyDescent="0.2">
      <c r="A178" s="44" t="str">
        <f t="shared" si="343"/>
        <v>4</v>
      </c>
      <c r="B178" s="44" t="str">
        <f t="shared" si="344"/>
        <v>6</v>
      </c>
      <c r="C178" s="44" t="str">
        <f t="shared" si="345"/>
        <v>5</v>
      </c>
      <c r="D178" s="44" t="str">
        <f t="shared" si="346"/>
        <v>5</v>
      </c>
      <c r="E178" s="44" t="str">
        <f t="shared" si="347"/>
        <v>1</v>
      </c>
      <c r="F178" s="44" t="str">
        <f t="shared" si="348"/>
        <v>01</v>
      </c>
      <c r="G178" s="44" t="str">
        <f t="shared" si="349"/>
        <v>08</v>
      </c>
      <c r="H178" s="31" t="s">
        <v>422</v>
      </c>
      <c r="I178" s="31" t="s">
        <v>423</v>
      </c>
      <c r="J178" s="74" t="s">
        <v>424</v>
      </c>
      <c r="K178" s="31" t="s">
        <v>112</v>
      </c>
      <c r="L178" s="31"/>
      <c r="M178" s="31"/>
      <c r="N178" s="31" t="s">
        <v>10</v>
      </c>
      <c r="O178" s="31">
        <v>7</v>
      </c>
    </row>
    <row r="179" spans="1:15" s="4" customFormat="1" ht="51.75" customHeight="1" x14ac:dyDescent="0.2">
      <c r="A179" s="44" t="str">
        <f t="shared" si="343"/>
        <v>4</v>
      </c>
      <c r="B179" s="44" t="str">
        <f t="shared" si="344"/>
        <v>6</v>
      </c>
      <c r="C179" s="44" t="str">
        <f t="shared" si="345"/>
        <v>5</v>
      </c>
      <c r="D179" s="44" t="str">
        <f t="shared" si="346"/>
        <v>5</v>
      </c>
      <c r="E179" s="44" t="str">
        <f t="shared" si="347"/>
        <v>1</v>
      </c>
      <c r="F179" s="44" t="str">
        <f t="shared" si="348"/>
        <v>01</v>
      </c>
      <c r="G179" s="44" t="str">
        <f t="shared" si="349"/>
        <v>09</v>
      </c>
      <c r="H179" s="31" t="s">
        <v>425</v>
      </c>
      <c r="I179" s="31" t="s">
        <v>426</v>
      </c>
      <c r="J179" s="74" t="s">
        <v>427</v>
      </c>
      <c r="K179" s="31" t="s">
        <v>112</v>
      </c>
      <c r="L179" s="31"/>
      <c r="M179" s="31"/>
      <c r="N179" s="31" t="s">
        <v>10</v>
      </c>
      <c r="O179" s="31">
        <v>7</v>
      </c>
    </row>
    <row r="180" spans="1:15" s="4" customFormat="1" ht="51.75" customHeight="1" x14ac:dyDescent="0.2">
      <c r="A180" s="44" t="str">
        <f t="shared" si="343"/>
        <v>4</v>
      </c>
      <c r="B180" s="44" t="str">
        <f t="shared" si="344"/>
        <v>6</v>
      </c>
      <c r="C180" s="44" t="str">
        <f t="shared" si="345"/>
        <v>5</v>
      </c>
      <c r="D180" s="44" t="str">
        <f t="shared" si="346"/>
        <v>5</v>
      </c>
      <c r="E180" s="44" t="str">
        <f t="shared" si="347"/>
        <v>1</v>
      </c>
      <c r="F180" s="44" t="str">
        <f t="shared" si="348"/>
        <v>01</v>
      </c>
      <c r="G180" s="44" t="str">
        <f t="shared" si="349"/>
        <v>10</v>
      </c>
      <c r="H180" s="31" t="s">
        <v>428</v>
      </c>
      <c r="I180" s="31" t="s">
        <v>429</v>
      </c>
      <c r="J180" s="74" t="s">
        <v>430</v>
      </c>
      <c r="K180" s="31" t="s">
        <v>112</v>
      </c>
      <c r="L180" s="31"/>
      <c r="M180" s="31"/>
      <c r="N180" s="31" t="s">
        <v>10</v>
      </c>
      <c r="O180" s="31">
        <v>7</v>
      </c>
    </row>
    <row r="181" spans="1:15" s="4" customFormat="1" ht="51.75" customHeight="1" x14ac:dyDescent="0.2">
      <c r="A181" s="44" t="str">
        <f t="shared" si="343"/>
        <v>4</v>
      </c>
      <c r="B181" s="44" t="str">
        <f t="shared" si="344"/>
        <v>6</v>
      </c>
      <c r="C181" s="44" t="str">
        <f t="shared" si="345"/>
        <v>5</v>
      </c>
      <c r="D181" s="44" t="str">
        <f t="shared" si="346"/>
        <v>5</v>
      </c>
      <c r="E181" s="44" t="str">
        <f t="shared" si="347"/>
        <v>1</v>
      </c>
      <c r="F181" s="44" t="str">
        <f t="shared" si="348"/>
        <v>01</v>
      </c>
      <c r="G181" s="44" t="str">
        <f t="shared" si="349"/>
        <v>99</v>
      </c>
      <c r="H181" s="31" t="s">
        <v>431</v>
      </c>
      <c r="I181" s="31" t="s">
        <v>432</v>
      </c>
      <c r="J181" s="74" t="s">
        <v>433</v>
      </c>
      <c r="K181" s="31" t="s">
        <v>112</v>
      </c>
      <c r="L181" s="31" t="s">
        <v>41</v>
      </c>
      <c r="M181" s="31"/>
      <c r="N181" s="31" t="s">
        <v>10</v>
      </c>
      <c r="O181" s="31">
        <v>7</v>
      </c>
    </row>
    <row r="182" spans="1:15" s="4" customFormat="1" ht="51.75" customHeight="1" x14ac:dyDescent="0.2">
      <c r="A182" s="28" t="str">
        <f t="shared" si="343"/>
        <v>4</v>
      </c>
      <c r="B182" s="28" t="str">
        <f t="shared" si="344"/>
        <v>6</v>
      </c>
      <c r="C182" s="28" t="str">
        <f t="shared" si="345"/>
        <v>5</v>
      </c>
      <c r="D182" s="28" t="str">
        <f t="shared" si="346"/>
        <v>5</v>
      </c>
      <c r="E182" s="28" t="str">
        <f t="shared" si="347"/>
        <v>1</v>
      </c>
      <c r="F182" s="28" t="str">
        <f t="shared" si="348"/>
        <v>02</v>
      </c>
      <c r="G182" s="28" t="str">
        <f t="shared" si="349"/>
        <v>00</v>
      </c>
      <c r="H182" s="28" t="s">
        <v>434</v>
      </c>
      <c r="I182" s="28" t="s">
        <v>435</v>
      </c>
      <c r="J182" s="29" t="s">
        <v>436</v>
      </c>
      <c r="K182" s="28" t="s">
        <v>112</v>
      </c>
      <c r="L182" s="28"/>
      <c r="M182" s="30"/>
      <c r="N182" s="28" t="s">
        <v>4</v>
      </c>
      <c r="O182" s="28">
        <v>6</v>
      </c>
    </row>
    <row r="183" spans="1:15" s="4" customFormat="1" ht="80.25" customHeight="1" x14ac:dyDescent="0.2">
      <c r="A183" s="44" t="str">
        <f t="shared" si="343"/>
        <v>4</v>
      </c>
      <c r="B183" s="44" t="str">
        <f t="shared" si="344"/>
        <v>6</v>
      </c>
      <c r="C183" s="44" t="str">
        <f t="shared" si="345"/>
        <v>5</v>
      </c>
      <c r="D183" s="44" t="str">
        <f t="shared" si="346"/>
        <v>5</v>
      </c>
      <c r="E183" s="44" t="str">
        <f t="shared" si="347"/>
        <v>1</v>
      </c>
      <c r="F183" s="44" t="str">
        <f t="shared" si="348"/>
        <v>02</v>
      </c>
      <c r="G183" s="44" t="str">
        <f t="shared" si="349"/>
        <v>01</v>
      </c>
      <c r="H183" s="31" t="s">
        <v>437</v>
      </c>
      <c r="I183" s="31" t="s">
        <v>438</v>
      </c>
      <c r="J183" s="74" t="s">
        <v>439</v>
      </c>
      <c r="K183" s="31" t="s">
        <v>112</v>
      </c>
      <c r="L183" s="31"/>
      <c r="M183" s="31"/>
      <c r="N183" s="31" t="s">
        <v>10</v>
      </c>
      <c r="O183" s="31">
        <v>7</v>
      </c>
    </row>
    <row r="184" spans="1:15" s="4" customFormat="1" ht="63.75" customHeight="1" x14ac:dyDescent="0.2">
      <c r="A184" s="44" t="str">
        <f t="shared" si="343"/>
        <v>4</v>
      </c>
      <c r="B184" s="44" t="str">
        <f t="shared" si="344"/>
        <v>6</v>
      </c>
      <c r="C184" s="44" t="str">
        <f t="shared" si="345"/>
        <v>5</v>
      </c>
      <c r="D184" s="44" t="str">
        <f t="shared" si="346"/>
        <v>5</v>
      </c>
      <c r="E184" s="44" t="str">
        <f t="shared" si="347"/>
        <v>1</v>
      </c>
      <c r="F184" s="44" t="str">
        <f t="shared" si="348"/>
        <v>02</v>
      </c>
      <c r="G184" s="44" t="str">
        <f t="shared" si="349"/>
        <v>02</v>
      </c>
      <c r="H184" s="31" t="s">
        <v>440</v>
      </c>
      <c r="I184" s="31" t="s">
        <v>441</v>
      </c>
      <c r="J184" s="74" t="s">
        <v>442</v>
      </c>
      <c r="K184" s="31" t="s">
        <v>112</v>
      </c>
      <c r="L184" s="31"/>
      <c r="M184" s="31"/>
      <c r="N184" s="31" t="s">
        <v>10</v>
      </c>
      <c r="O184" s="31">
        <v>7</v>
      </c>
    </row>
    <row r="185" spans="1:15" s="4" customFormat="1" ht="51.75" customHeight="1" x14ac:dyDescent="0.2">
      <c r="A185" s="44" t="str">
        <f t="shared" si="343"/>
        <v>4</v>
      </c>
      <c r="B185" s="44" t="str">
        <f t="shared" si="344"/>
        <v>6</v>
      </c>
      <c r="C185" s="44" t="str">
        <f t="shared" si="345"/>
        <v>5</v>
      </c>
      <c r="D185" s="44" t="str">
        <f t="shared" si="346"/>
        <v>5</v>
      </c>
      <c r="E185" s="44" t="str">
        <f t="shared" si="347"/>
        <v>1</v>
      </c>
      <c r="F185" s="44" t="str">
        <f t="shared" si="348"/>
        <v>02</v>
      </c>
      <c r="G185" s="44" t="str">
        <f t="shared" si="349"/>
        <v>03</v>
      </c>
      <c r="H185" s="31" t="s">
        <v>443</v>
      </c>
      <c r="I185" s="31" t="s">
        <v>444</v>
      </c>
      <c r="J185" s="74" t="s">
        <v>445</v>
      </c>
      <c r="K185" s="31" t="s">
        <v>112</v>
      </c>
      <c r="L185" s="31"/>
      <c r="M185" s="31"/>
      <c r="N185" s="31" t="s">
        <v>10</v>
      </c>
      <c r="O185" s="31">
        <v>7</v>
      </c>
    </row>
    <row r="186" spans="1:15" s="4" customFormat="1" ht="51.75" customHeight="1" x14ac:dyDescent="0.2">
      <c r="A186" s="44" t="str">
        <f t="shared" si="343"/>
        <v>4</v>
      </c>
      <c r="B186" s="44" t="str">
        <f t="shared" si="344"/>
        <v>6</v>
      </c>
      <c r="C186" s="44" t="str">
        <f t="shared" si="345"/>
        <v>5</v>
      </c>
      <c r="D186" s="44" t="str">
        <f t="shared" si="346"/>
        <v>5</v>
      </c>
      <c r="E186" s="44" t="str">
        <f t="shared" si="347"/>
        <v>1</v>
      </c>
      <c r="F186" s="44" t="str">
        <f t="shared" si="348"/>
        <v>02</v>
      </c>
      <c r="G186" s="44" t="str">
        <f t="shared" si="349"/>
        <v>04</v>
      </c>
      <c r="H186" s="31" t="s">
        <v>446</v>
      </c>
      <c r="I186" s="31" t="s">
        <v>447</v>
      </c>
      <c r="J186" s="74" t="s">
        <v>448</v>
      </c>
      <c r="K186" s="31" t="s">
        <v>112</v>
      </c>
      <c r="L186" s="31"/>
      <c r="M186" s="31"/>
      <c r="N186" s="31" t="s">
        <v>10</v>
      </c>
      <c r="O186" s="31">
        <v>7</v>
      </c>
    </row>
    <row r="187" spans="1:15" s="4" customFormat="1" ht="51.75" customHeight="1" x14ac:dyDescent="0.2">
      <c r="A187" s="44" t="str">
        <f t="shared" si="343"/>
        <v>4</v>
      </c>
      <c r="B187" s="44" t="str">
        <f t="shared" si="344"/>
        <v>6</v>
      </c>
      <c r="C187" s="44" t="str">
        <f t="shared" si="345"/>
        <v>5</v>
      </c>
      <c r="D187" s="44" t="str">
        <f t="shared" si="346"/>
        <v>5</v>
      </c>
      <c r="E187" s="44" t="str">
        <f t="shared" si="347"/>
        <v>1</v>
      </c>
      <c r="F187" s="44" t="str">
        <f t="shared" si="348"/>
        <v>02</v>
      </c>
      <c r="G187" s="44" t="str">
        <f t="shared" si="349"/>
        <v>05</v>
      </c>
      <c r="H187" s="31" t="s">
        <v>449</v>
      </c>
      <c r="I187" s="31" t="s">
        <v>450</v>
      </c>
      <c r="J187" s="74" t="s">
        <v>451</v>
      </c>
      <c r="K187" s="31" t="s">
        <v>112</v>
      </c>
      <c r="L187" s="31"/>
      <c r="M187" s="31"/>
      <c r="N187" s="31" t="s">
        <v>10</v>
      </c>
      <c r="O187" s="31">
        <v>7</v>
      </c>
    </row>
    <row r="188" spans="1:15" s="4" customFormat="1" ht="111" customHeight="1" x14ac:dyDescent="0.2">
      <c r="A188" s="44" t="str">
        <f t="shared" si="343"/>
        <v>4</v>
      </c>
      <c r="B188" s="44" t="str">
        <f t="shared" si="344"/>
        <v>6</v>
      </c>
      <c r="C188" s="44" t="str">
        <f t="shared" si="345"/>
        <v>5</v>
      </c>
      <c r="D188" s="44" t="str">
        <f t="shared" si="346"/>
        <v>5</v>
      </c>
      <c r="E188" s="44" t="str">
        <f t="shared" si="347"/>
        <v>1</v>
      </c>
      <c r="F188" s="44" t="str">
        <f t="shared" si="348"/>
        <v>02</v>
      </c>
      <c r="G188" s="44" t="str">
        <f t="shared" si="349"/>
        <v>06</v>
      </c>
      <c r="H188" s="31" t="s">
        <v>452</v>
      </c>
      <c r="I188" s="31" t="s">
        <v>453</v>
      </c>
      <c r="J188" s="74" t="s">
        <v>454</v>
      </c>
      <c r="K188" s="31" t="s">
        <v>112</v>
      </c>
      <c r="L188" s="31"/>
      <c r="M188" s="31"/>
      <c r="N188" s="31" t="s">
        <v>10</v>
      </c>
      <c r="O188" s="31">
        <v>7</v>
      </c>
    </row>
    <row r="189" spans="1:15" s="4" customFormat="1" ht="51.75" customHeight="1" x14ac:dyDescent="0.2">
      <c r="A189" s="44" t="str">
        <f t="shared" si="343"/>
        <v>4</v>
      </c>
      <c r="B189" s="44" t="str">
        <f t="shared" si="344"/>
        <v>6</v>
      </c>
      <c r="C189" s="44" t="str">
        <f t="shared" si="345"/>
        <v>5</v>
      </c>
      <c r="D189" s="44" t="str">
        <f t="shared" si="346"/>
        <v>5</v>
      </c>
      <c r="E189" s="44" t="str">
        <f t="shared" si="347"/>
        <v>1</v>
      </c>
      <c r="F189" s="44" t="str">
        <f t="shared" si="348"/>
        <v>02</v>
      </c>
      <c r="G189" s="44" t="str">
        <f t="shared" si="349"/>
        <v>99</v>
      </c>
      <c r="H189" s="31" t="s">
        <v>455</v>
      </c>
      <c r="I189" s="31" t="s">
        <v>456</v>
      </c>
      <c r="J189" s="74" t="s">
        <v>457</v>
      </c>
      <c r="K189" s="31" t="s">
        <v>112</v>
      </c>
      <c r="L189" s="31"/>
      <c r="M189" s="31"/>
      <c r="N189" s="31" t="s">
        <v>10</v>
      </c>
      <c r="O189" s="31">
        <v>7</v>
      </c>
    </row>
    <row r="190" spans="1:15" s="4" customFormat="1" ht="51.75" customHeight="1" x14ac:dyDescent="0.2">
      <c r="A190" s="65" t="str">
        <f t="shared" si="343"/>
        <v>4</v>
      </c>
      <c r="B190" s="65" t="str">
        <f t="shared" si="344"/>
        <v>6</v>
      </c>
      <c r="C190" s="65" t="str">
        <f t="shared" si="345"/>
        <v>5</v>
      </c>
      <c r="D190" s="65" t="str">
        <f t="shared" si="346"/>
        <v>6</v>
      </c>
      <c r="E190" s="65" t="str">
        <f t="shared" si="347"/>
        <v>0</v>
      </c>
      <c r="F190" s="65" t="str">
        <f t="shared" si="348"/>
        <v>00</v>
      </c>
      <c r="G190" s="65" t="str">
        <f t="shared" si="349"/>
        <v>00</v>
      </c>
      <c r="H190" s="65" t="s">
        <v>458</v>
      </c>
      <c r="I190" s="65" t="s">
        <v>459</v>
      </c>
      <c r="J190" s="72" t="s">
        <v>460</v>
      </c>
      <c r="K190" s="65" t="s">
        <v>112</v>
      </c>
      <c r="L190" s="65"/>
      <c r="M190" s="65"/>
      <c r="N190" s="65" t="s">
        <v>4</v>
      </c>
      <c r="O190" s="65">
        <v>4</v>
      </c>
    </row>
    <row r="191" spans="1:15" s="4" customFormat="1" ht="51.75" customHeight="1" x14ac:dyDescent="0.2">
      <c r="A191" s="34" t="str">
        <f t="shared" si="343"/>
        <v>4</v>
      </c>
      <c r="B191" s="34" t="str">
        <f t="shared" si="344"/>
        <v>6</v>
      </c>
      <c r="C191" s="34" t="str">
        <f t="shared" si="345"/>
        <v>5</v>
      </c>
      <c r="D191" s="34" t="str">
        <f t="shared" si="346"/>
        <v>6</v>
      </c>
      <c r="E191" s="34" t="str">
        <f t="shared" si="347"/>
        <v>1</v>
      </c>
      <c r="F191" s="34" t="str">
        <f t="shared" si="348"/>
        <v>00</v>
      </c>
      <c r="G191" s="34" t="str">
        <f t="shared" si="349"/>
        <v>00</v>
      </c>
      <c r="H191" s="34" t="s">
        <v>461</v>
      </c>
      <c r="I191" s="34" t="s">
        <v>462</v>
      </c>
      <c r="J191" s="73" t="s">
        <v>463</v>
      </c>
      <c r="K191" s="34" t="s">
        <v>112</v>
      </c>
      <c r="L191" s="34"/>
      <c r="M191" s="34"/>
      <c r="N191" s="34" t="s">
        <v>4</v>
      </c>
      <c r="O191" s="34">
        <v>5</v>
      </c>
    </row>
    <row r="192" spans="1:15" s="4" customFormat="1" ht="51.75" customHeight="1" x14ac:dyDescent="0.2">
      <c r="A192" s="28" t="str">
        <f t="shared" si="343"/>
        <v>4</v>
      </c>
      <c r="B192" s="28" t="str">
        <f t="shared" si="344"/>
        <v>6</v>
      </c>
      <c r="C192" s="28" t="str">
        <f t="shared" si="345"/>
        <v>5</v>
      </c>
      <c r="D192" s="28" t="str">
        <f t="shared" si="346"/>
        <v>6</v>
      </c>
      <c r="E192" s="28" t="str">
        <f t="shared" si="347"/>
        <v>1</v>
      </c>
      <c r="F192" s="28" t="str">
        <f t="shared" si="348"/>
        <v>01</v>
      </c>
      <c r="G192" s="28" t="str">
        <f t="shared" si="349"/>
        <v>00</v>
      </c>
      <c r="H192" s="28" t="s">
        <v>464</v>
      </c>
      <c r="I192" s="28" t="s">
        <v>465</v>
      </c>
      <c r="J192" s="29" t="s">
        <v>466</v>
      </c>
      <c r="K192" s="28" t="s">
        <v>112</v>
      </c>
      <c r="L192" s="28"/>
      <c r="M192" s="30"/>
      <c r="N192" s="28" t="s">
        <v>10</v>
      </c>
      <c r="O192" s="28">
        <v>6</v>
      </c>
    </row>
    <row r="193" spans="1:16" s="4" customFormat="1" ht="51.75" customHeight="1" x14ac:dyDescent="0.2">
      <c r="A193" s="28" t="str">
        <f t="shared" si="343"/>
        <v>4</v>
      </c>
      <c r="B193" s="28" t="str">
        <f t="shared" si="344"/>
        <v>6</v>
      </c>
      <c r="C193" s="28" t="str">
        <f t="shared" si="345"/>
        <v>5</v>
      </c>
      <c r="D193" s="28" t="str">
        <f t="shared" si="346"/>
        <v>6</v>
      </c>
      <c r="E193" s="28" t="str">
        <f t="shared" si="347"/>
        <v>1</v>
      </c>
      <c r="F193" s="28" t="str">
        <f t="shared" si="348"/>
        <v>02</v>
      </c>
      <c r="G193" s="28" t="str">
        <f t="shared" si="349"/>
        <v>00</v>
      </c>
      <c r="H193" s="28" t="s">
        <v>467</v>
      </c>
      <c r="I193" s="28" t="s">
        <v>468</v>
      </c>
      <c r="J193" s="29" t="s">
        <v>469</v>
      </c>
      <c r="K193" s="28" t="s">
        <v>112</v>
      </c>
      <c r="L193" s="28"/>
      <c r="M193" s="30"/>
      <c r="N193" s="28" t="s">
        <v>10</v>
      </c>
      <c r="O193" s="28">
        <v>6</v>
      </c>
    </row>
    <row r="194" spans="1:16" s="4" customFormat="1" ht="51.75" customHeight="1" x14ac:dyDescent="0.2">
      <c r="A194" s="28" t="str">
        <f t="shared" si="343"/>
        <v>4</v>
      </c>
      <c r="B194" s="28" t="str">
        <f t="shared" si="344"/>
        <v>6</v>
      </c>
      <c r="C194" s="28" t="str">
        <f t="shared" si="345"/>
        <v>5</v>
      </c>
      <c r="D194" s="28" t="str">
        <f t="shared" si="346"/>
        <v>6</v>
      </c>
      <c r="E194" s="28" t="str">
        <f t="shared" si="347"/>
        <v>1</v>
      </c>
      <c r="F194" s="28" t="str">
        <f t="shared" si="348"/>
        <v>03</v>
      </c>
      <c r="G194" s="28" t="str">
        <f t="shared" si="349"/>
        <v>00</v>
      </c>
      <c r="H194" s="28" t="s">
        <v>470</v>
      </c>
      <c r="I194" s="28" t="s">
        <v>471</v>
      </c>
      <c r="J194" s="29" t="s">
        <v>472</v>
      </c>
      <c r="K194" s="28" t="s">
        <v>112</v>
      </c>
      <c r="L194" s="28"/>
      <c r="M194" s="30"/>
      <c r="N194" s="28" t="s">
        <v>10</v>
      </c>
      <c r="O194" s="28">
        <v>6</v>
      </c>
    </row>
    <row r="195" spans="1:16" s="4" customFormat="1" ht="25.5" x14ac:dyDescent="0.2">
      <c r="A195" s="3">
        <v>7</v>
      </c>
      <c r="B195" s="3">
        <v>1</v>
      </c>
      <c r="C195" s="3">
        <v>1</v>
      </c>
      <c r="D195" s="3">
        <v>3</v>
      </c>
      <c r="E195" s="3">
        <v>1</v>
      </c>
      <c r="F195" s="3" t="s">
        <v>473</v>
      </c>
      <c r="G195" s="3" t="s">
        <v>474</v>
      </c>
      <c r="H195" s="1" t="s">
        <v>475</v>
      </c>
      <c r="I195" s="1" t="s">
        <v>476</v>
      </c>
      <c r="J195" s="2" t="s">
        <v>477</v>
      </c>
      <c r="K195" s="1" t="s">
        <v>3</v>
      </c>
      <c r="L195" s="1"/>
      <c r="M195" s="3"/>
      <c r="N195" s="1" t="s">
        <v>10</v>
      </c>
      <c r="O195" s="1">
        <v>6</v>
      </c>
    </row>
    <row r="196" spans="1:16" s="4" customFormat="1" ht="25.5" x14ac:dyDescent="0.2">
      <c r="A196" s="3">
        <v>7</v>
      </c>
      <c r="B196" s="3">
        <v>1</v>
      </c>
      <c r="C196" s="3">
        <v>2</v>
      </c>
      <c r="D196" s="3">
        <v>3</v>
      </c>
      <c r="E196" s="3">
        <v>1</v>
      </c>
      <c r="F196" s="3" t="s">
        <v>60</v>
      </c>
      <c r="G196" s="3" t="s">
        <v>474</v>
      </c>
      <c r="H196" s="1" t="s">
        <v>478</v>
      </c>
      <c r="I196" s="1" t="s">
        <v>476</v>
      </c>
      <c r="J196" s="2" t="s">
        <v>479</v>
      </c>
      <c r="K196" s="1" t="s">
        <v>3</v>
      </c>
      <c r="L196" s="1"/>
      <c r="M196" s="3"/>
      <c r="N196" s="1" t="s">
        <v>10</v>
      </c>
      <c r="O196" s="1">
        <v>6</v>
      </c>
    </row>
    <row r="197" spans="1:16" s="4" customFormat="1" ht="31.5" customHeight="1" x14ac:dyDescent="0.2">
      <c r="A197" s="1">
        <v>8</v>
      </c>
      <c r="B197" s="1">
        <v>1</v>
      </c>
      <c r="C197" s="1">
        <v>1</v>
      </c>
      <c r="D197" s="1">
        <v>3</v>
      </c>
      <c r="E197" s="1">
        <v>1</v>
      </c>
      <c r="F197" s="1" t="s">
        <v>473</v>
      </c>
      <c r="G197" s="1" t="s">
        <v>474</v>
      </c>
      <c r="H197" s="1" t="s">
        <v>480</v>
      </c>
      <c r="I197" s="1" t="s">
        <v>481</v>
      </c>
      <c r="J197" s="2" t="s">
        <v>482</v>
      </c>
      <c r="K197" s="1" t="s">
        <v>112</v>
      </c>
      <c r="L197" s="1"/>
      <c r="M197" s="3"/>
      <c r="N197" s="1" t="s">
        <v>4</v>
      </c>
      <c r="O197" s="1">
        <v>6</v>
      </c>
    </row>
    <row r="198" spans="1:16" s="4" customFormat="1" ht="31.5" customHeight="1" x14ac:dyDescent="0.2">
      <c r="A198" s="7">
        <v>8</v>
      </c>
      <c r="B198" s="7">
        <v>1</v>
      </c>
      <c r="C198" s="7">
        <v>1</v>
      </c>
      <c r="D198" s="7">
        <v>3</v>
      </c>
      <c r="E198" s="7">
        <v>1</v>
      </c>
      <c r="F198" s="23" t="s">
        <v>473</v>
      </c>
      <c r="G198" s="23" t="s">
        <v>483</v>
      </c>
      <c r="H198" s="10" t="s">
        <v>484</v>
      </c>
      <c r="I198" s="10" t="s">
        <v>485</v>
      </c>
      <c r="J198" s="6" t="s">
        <v>486</v>
      </c>
      <c r="K198" s="55" t="s">
        <v>112</v>
      </c>
      <c r="L198" s="55"/>
      <c r="M198" s="55"/>
      <c r="N198" s="55" t="s">
        <v>10</v>
      </c>
      <c r="O198" s="55">
        <v>7</v>
      </c>
    </row>
    <row r="199" spans="1:16" s="4" customFormat="1" ht="31.5" customHeight="1" x14ac:dyDescent="0.2">
      <c r="A199" s="7">
        <v>8</v>
      </c>
      <c r="B199" s="7">
        <v>1</v>
      </c>
      <c r="C199" s="7">
        <v>1</v>
      </c>
      <c r="D199" s="7">
        <v>3</v>
      </c>
      <c r="E199" s="7">
        <v>1</v>
      </c>
      <c r="F199" s="23" t="s">
        <v>473</v>
      </c>
      <c r="G199" s="23" t="s">
        <v>487</v>
      </c>
      <c r="H199" s="10" t="s">
        <v>488</v>
      </c>
      <c r="I199" s="10" t="s">
        <v>489</v>
      </c>
      <c r="J199" s="6" t="s">
        <v>490</v>
      </c>
      <c r="K199" s="55" t="s">
        <v>112</v>
      </c>
      <c r="L199" s="55"/>
      <c r="M199" s="55"/>
      <c r="N199" s="55" t="s">
        <v>10</v>
      </c>
      <c r="O199" s="55">
        <v>7</v>
      </c>
    </row>
    <row r="200" spans="1:16" s="4" customFormat="1" ht="31.5" customHeight="1" x14ac:dyDescent="0.2">
      <c r="A200" s="7">
        <v>8</v>
      </c>
      <c r="B200" s="7">
        <v>1</v>
      </c>
      <c r="C200" s="7">
        <v>1</v>
      </c>
      <c r="D200" s="7">
        <v>3</v>
      </c>
      <c r="E200" s="7">
        <v>1</v>
      </c>
      <c r="F200" s="23" t="s">
        <v>473</v>
      </c>
      <c r="G200" s="23" t="s">
        <v>491</v>
      </c>
      <c r="H200" s="10" t="s">
        <v>492</v>
      </c>
      <c r="I200" s="10" t="s">
        <v>493</v>
      </c>
      <c r="J200" s="6" t="s">
        <v>494</v>
      </c>
      <c r="K200" s="55" t="s">
        <v>112</v>
      </c>
      <c r="L200" s="55"/>
      <c r="M200" s="55"/>
      <c r="N200" s="55" t="s">
        <v>10</v>
      </c>
      <c r="O200" s="55">
        <v>7</v>
      </c>
    </row>
    <row r="201" spans="1:16" s="4" customFormat="1" ht="38.25" x14ac:dyDescent="0.2">
      <c r="A201" s="10">
        <v>8</v>
      </c>
      <c r="B201" s="10">
        <v>1</v>
      </c>
      <c r="C201" s="10">
        <v>1</v>
      </c>
      <c r="D201" s="10">
        <v>3</v>
      </c>
      <c r="E201" s="10">
        <v>1</v>
      </c>
      <c r="F201" s="24">
        <v>99</v>
      </c>
      <c r="G201" s="24" t="s">
        <v>491</v>
      </c>
      <c r="H201" s="10" t="s">
        <v>495</v>
      </c>
      <c r="I201" s="10" t="s">
        <v>496</v>
      </c>
      <c r="J201" s="6" t="s">
        <v>497</v>
      </c>
      <c r="K201" s="55" t="s">
        <v>112</v>
      </c>
      <c r="L201" s="55"/>
      <c r="M201" s="55"/>
      <c r="N201" s="55" t="s">
        <v>10</v>
      </c>
      <c r="O201" s="55">
        <v>7</v>
      </c>
    </row>
    <row r="202" spans="1:16" s="5" customFormat="1" ht="38.25" x14ac:dyDescent="0.2">
      <c r="A202" s="3">
        <v>8</v>
      </c>
      <c r="B202" s="3">
        <v>1</v>
      </c>
      <c r="C202" s="3">
        <v>2</v>
      </c>
      <c r="D202" s="3">
        <v>3</v>
      </c>
      <c r="E202" s="3">
        <v>1</v>
      </c>
      <c r="F202" s="3" t="s">
        <v>60</v>
      </c>
      <c r="G202" s="3" t="s">
        <v>474</v>
      </c>
      <c r="H202" s="1" t="s">
        <v>498</v>
      </c>
      <c r="I202" s="1" t="s">
        <v>481</v>
      </c>
      <c r="J202" s="2" t="s">
        <v>499</v>
      </c>
      <c r="K202" s="1" t="s">
        <v>112</v>
      </c>
      <c r="L202" s="1"/>
      <c r="M202" s="3"/>
      <c r="N202" s="1" t="s">
        <v>4</v>
      </c>
      <c r="O202" s="1">
        <v>6</v>
      </c>
      <c r="P202" s="4"/>
    </row>
    <row r="203" spans="1:16" s="5" customFormat="1" ht="25.5" x14ac:dyDescent="0.2">
      <c r="A203" s="7">
        <v>8</v>
      </c>
      <c r="B203" s="7">
        <v>1</v>
      </c>
      <c r="C203" s="7">
        <v>2</v>
      </c>
      <c r="D203" s="7">
        <v>3</v>
      </c>
      <c r="E203" s="7">
        <v>1</v>
      </c>
      <c r="F203" s="23" t="s">
        <v>60</v>
      </c>
      <c r="G203" s="23" t="s">
        <v>483</v>
      </c>
      <c r="H203" s="10" t="s">
        <v>500</v>
      </c>
      <c r="I203" s="10" t="s">
        <v>485</v>
      </c>
      <c r="J203" s="6" t="s">
        <v>501</v>
      </c>
      <c r="K203" s="55" t="s">
        <v>112</v>
      </c>
      <c r="L203" s="55"/>
      <c r="M203" s="55"/>
      <c r="N203" s="55" t="s">
        <v>10</v>
      </c>
      <c r="O203" s="55">
        <v>7</v>
      </c>
      <c r="P203" s="4"/>
    </row>
    <row r="204" spans="1:16" s="5" customFormat="1" ht="25.5" x14ac:dyDescent="0.2">
      <c r="A204" s="7">
        <v>8</v>
      </c>
      <c r="B204" s="7">
        <v>1</v>
      </c>
      <c r="C204" s="7">
        <v>2</v>
      </c>
      <c r="D204" s="7">
        <v>3</v>
      </c>
      <c r="E204" s="7">
        <v>1</v>
      </c>
      <c r="F204" s="23" t="s">
        <v>60</v>
      </c>
      <c r="G204" s="23" t="s">
        <v>487</v>
      </c>
      <c r="H204" s="10" t="s">
        <v>502</v>
      </c>
      <c r="I204" s="10" t="s">
        <v>489</v>
      </c>
      <c r="J204" s="6" t="s">
        <v>503</v>
      </c>
      <c r="K204" s="55" t="s">
        <v>112</v>
      </c>
      <c r="L204" s="55"/>
      <c r="M204" s="55"/>
      <c r="N204" s="55" t="s">
        <v>10</v>
      </c>
      <c r="O204" s="55">
        <v>7</v>
      </c>
      <c r="P204" s="4"/>
    </row>
    <row r="205" spans="1:16" s="5" customFormat="1" ht="25.5" x14ac:dyDescent="0.2">
      <c r="A205" s="7">
        <v>8</v>
      </c>
      <c r="B205" s="7">
        <v>1</v>
      </c>
      <c r="C205" s="7">
        <v>2</v>
      </c>
      <c r="D205" s="7">
        <v>3</v>
      </c>
      <c r="E205" s="7">
        <v>1</v>
      </c>
      <c r="F205" s="23" t="s">
        <v>60</v>
      </c>
      <c r="G205" s="23" t="s">
        <v>491</v>
      </c>
      <c r="H205" s="10" t="s">
        <v>504</v>
      </c>
      <c r="I205" s="10" t="s">
        <v>493</v>
      </c>
      <c r="J205" s="6" t="s">
        <v>505</v>
      </c>
      <c r="K205" s="55" t="s">
        <v>112</v>
      </c>
      <c r="L205" s="55"/>
      <c r="M205" s="55"/>
      <c r="N205" s="55" t="s">
        <v>10</v>
      </c>
      <c r="O205" s="55">
        <v>7</v>
      </c>
      <c r="P205" s="4"/>
    </row>
    <row r="206" spans="1:16" s="5" customFormat="1" ht="38.25" x14ac:dyDescent="0.2">
      <c r="A206" s="7">
        <v>8</v>
      </c>
      <c r="B206" s="7">
        <v>1</v>
      </c>
      <c r="C206" s="7">
        <v>2</v>
      </c>
      <c r="D206" s="7">
        <v>3</v>
      </c>
      <c r="E206" s="7">
        <v>1</v>
      </c>
      <c r="F206" s="23">
        <v>99</v>
      </c>
      <c r="G206" s="23" t="s">
        <v>491</v>
      </c>
      <c r="H206" s="10" t="s">
        <v>506</v>
      </c>
      <c r="I206" s="10" t="s">
        <v>507</v>
      </c>
      <c r="J206" s="6" t="s">
        <v>508</v>
      </c>
      <c r="K206" s="55" t="s">
        <v>112</v>
      </c>
      <c r="L206" s="55"/>
      <c r="M206" s="55"/>
      <c r="N206" s="55" t="s">
        <v>10</v>
      </c>
      <c r="O206" s="55">
        <v>7</v>
      </c>
      <c r="P206" s="4"/>
    </row>
  </sheetData>
  <pageMargins left="0.511811024" right="0.511811024" top="0.78740157499999996" bottom="0.78740157499999996" header="0.31496062000000002" footer="0.31496062000000002"/>
  <ignoredErrors>
    <ignoredError sqref="F195:G206 A31:F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opLeftCell="K1" workbookViewId="0">
      <selection activeCell="Q7" sqref="Q7"/>
    </sheetView>
  </sheetViews>
  <sheetFormatPr defaultRowHeight="15" x14ac:dyDescent="0.25"/>
  <cols>
    <col min="1" max="5" width="2" bestFit="1" customWidth="1"/>
    <col min="6" max="7" width="3" bestFit="1" customWidth="1"/>
    <col min="8" max="8" width="12.5703125" bestFit="1" customWidth="1"/>
    <col min="9" max="9" width="27.42578125" customWidth="1"/>
    <col min="10" max="10" width="51" customWidth="1"/>
    <col min="13" max="13" width="26.85546875" customWidth="1"/>
  </cols>
  <sheetData>
    <row r="1" spans="1:15" s="63" customFormat="1" ht="12.75" x14ac:dyDescent="0.2">
      <c r="A1" s="28" t="str">
        <f t="shared" ref="A1:A16" si="0">MID(H1,1,1)</f>
        <v>1</v>
      </c>
      <c r="B1" s="28" t="str">
        <f t="shared" ref="B1:B16" si="1">MID(H1,3,1)</f>
        <v>1</v>
      </c>
      <c r="C1" s="28" t="str">
        <f t="shared" ref="C1:C16" si="2">MID(H1,5,1)</f>
        <v>1</v>
      </c>
      <c r="D1" s="28" t="str">
        <f t="shared" ref="D1:D16" si="3">MID(H1,7,1)</f>
        <v>1</v>
      </c>
      <c r="E1" s="28" t="str">
        <f t="shared" ref="E1:E16" si="4">MID(H1,9,1)</f>
        <v>2</v>
      </c>
      <c r="F1" s="28" t="str">
        <f t="shared" ref="F1:F16" si="5">MID(H1,11,2)</f>
        <v>06</v>
      </c>
      <c r="G1" s="28" t="str">
        <f t="shared" ref="G1:G16" si="6">MID(H1,14,2)</f>
        <v>00</v>
      </c>
      <c r="H1" s="28" t="s">
        <v>509</v>
      </c>
      <c r="I1" s="28" t="s">
        <v>510</v>
      </c>
      <c r="J1" s="29" t="s">
        <v>511</v>
      </c>
      <c r="K1" s="28" t="s">
        <v>3</v>
      </c>
      <c r="L1" s="28"/>
      <c r="M1" s="30"/>
      <c r="N1" s="28" t="s">
        <v>4</v>
      </c>
      <c r="O1" s="28">
        <v>6</v>
      </c>
    </row>
    <row r="2" spans="1:15" s="63" customFormat="1" ht="41.25" customHeight="1" x14ac:dyDescent="0.2">
      <c r="A2" s="31" t="str">
        <f t="shared" si="0"/>
        <v>1</v>
      </c>
      <c r="B2" s="31" t="str">
        <f t="shared" si="1"/>
        <v>1</v>
      </c>
      <c r="C2" s="31" t="str">
        <f t="shared" si="2"/>
        <v>1</v>
      </c>
      <c r="D2" s="31" t="str">
        <f t="shared" si="3"/>
        <v>1</v>
      </c>
      <c r="E2" s="31" t="str">
        <f t="shared" si="4"/>
        <v>2</v>
      </c>
      <c r="F2" s="31" t="str">
        <f t="shared" si="5"/>
        <v>06</v>
      </c>
      <c r="G2" s="31" t="str">
        <f t="shared" si="6"/>
        <v>01</v>
      </c>
      <c r="H2" s="31" t="s">
        <v>512</v>
      </c>
      <c r="I2" s="31" t="s">
        <v>513</v>
      </c>
      <c r="J2" s="32" t="s">
        <v>514</v>
      </c>
      <c r="K2" s="31" t="s">
        <v>3</v>
      </c>
      <c r="L2" s="31" t="s">
        <v>64</v>
      </c>
      <c r="M2" s="33" t="s">
        <v>515</v>
      </c>
      <c r="N2" s="31" t="s">
        <v>10</v>
      </c>
      <c r="O2" s="31">
        <v>7</v>
      </c>
    </row>
    <row r="3" spans="1:15" s="63" customFormat="1" ht="40.5" customHeight="1" x14ac:dyDescent="0.2">
      <c r="A3" s="31" t="str">
        <f t="shared" si="0"/>
        <v>1</v>
      </c>
      <c r="B3" s="31" t="str">
        <f t="shared" si="1"/>
        <v>1</v>
      </c>
      <c r="C3" s="31" t="str">
        <f t="shared" si="2"/>
        <v>1</v>
      </c>
      <c r="D3" s="31" t="str">
        <f t="shared" si="3"/>
        <v>1</v>
      </c>
      <c r="E3" s="31" t="str">
        <f t="shared" si="4"/>
        <v>2</v>
      </c>
      <c r="F3" s="31" t="str">
        <f t="shared" si="5"/>
        <v>06</v>
      </c>
      <c r="G3" s="31" t="str">
        <f t="shared" si="6"/>
        <v>02</v>
      </c>
      <c r="H3" s="31" t="s">
        <v>516</v>
      </c>
      <c r="I3" s="31" t="s">
        <v>517</v>
      </c>
      <c r="J3" s="32" t="s">
        <v>518</v>
      </c>
      <c r="K3" s="31" t="s">
        <v>3</v>
      </c>
      <c r="L3" s="31" t="s">
        <v>64</v>
      </c>
      <c r="M3" s="33" t="s">
        <v>515</v>
      </c>
      <c r="N3" s="31" t="s">
        <v>10</v>
      </c>
      <c r="O3" s="31">
        <v>7</v>
      </c>
    </row>
    <row r="4" spans="1:15" s="63" customFormat="1" ht="40.5" customHeight="1" x14ac:dyDescent="0.2">
      <c r="A4" s="31" t="str">
        <f t="shared" si="0"/>
        <v>1</v>
      </c>
      <c r="B4" s="31" t="str">
        <f t="shared" si="1"/>
        <v>1</v>
      </c>
      <c r="C4" s="31" t="str">
        <f t="shared" si="2"/>
        <v>1</v>
      </c>
      <c r="D4" s="31" t="str">
        <f t="shared" si="3"/>
        <v>1</v>
      </c>
      <c r="E4" s="31" t="str">
        <f t="shared" si="4"/>
        <v>2</v>
      </c>
      <c r="F4" s="31" t="str">
        <f t="shared" si="5"/>
        <v>06</v>
      </c>
      <c r="G4" s="31" t="str">
        <f t="shared" si="6"/>
        <v>03</v>
      </c>
      <c r="H4" s="31" t="s">
        <v>519</v>
      </c>
      <c r="I4" s="31" t="s">
        <v>520</v>
      </c>
      <c r="J4" s="32" t="s">
        <v>521</v>
      </c>
      <c r="K4" s="31" t="s">
        <v>3</v>
      </c>
      <c r="L4" s="31" t="s">
        <v>64</v>
      </c>
      <c r="M4" s="33" t="s">
        <v>515</v>
      </c>
      <c r="N4" s="31" t="s">
        <v>10</v>
      </c>
      <c r="O4" s="31">
        <v>7</v>
      </c>
    </row>
    <row r="5" spans="1:15" s="63" customFormat="1" ht="51.75" customHeight="1" x14ac:dyDescent="0.2">
      <c r="A5" s="31" t="str">
        <f t="shared" si="0"/>
        <v>1</v>
      </c>
      <c r="B5" s="31" t="str">
        <f t="shared" si="1"/>
        <v>1</v>
      </c>
      <c r="C5" s="31" t="str">
        <f t="shared" si="2"/>
        <v>1</v>
      </c>
      <c r="D5" s="31" t="str">
        <f t="shared" si="3"/>
        <v>1</v>
      </c>
      <c r="E5" s="31" t="str">
        <f t="shared" si="4"/>
        <v>2</v>
      </c>
      <c r="F5" s="31" t="str">
        <f t="shared" si="5"/>
        <v>06</v>
      </c>
      <c r="G5" s="31" t="str">
        <f t="shared" si="6"/>
        <v>04</v>
      </c>
      <c r="H5" s="31" t="s">
        <v>522</v>
      </c>
      <c r="I5" s="31" t="s">
        <v>523</v>
      </c>
      <c r="J5" s="32" t="s">
        <v>524</v>
      </c>
      <c r="K5" s="31" t="s">
        <v>3</v>
      </c>
      <c r="L5" s="31" t="s">
        <v>64</v>
      </c>
      <c r="M5" s="33" t="s">
        <v>515</v>
      </c>
      <c r="N5" s="31" t="s">
        <v>10</v>
      </c>
      <c r="O5" s="31">
        <v>7</v>
      </c>
    </row>
    <row r="6" spans="1:15" s="61" customFormat="1" ht="51" x14ac:dyDescent="0.25">
      <c r="A6" s="65" t="str">
        <f t="shared" si="0"/>
        <v>1</v>
      </c>
      <c r="B6" s="65" t="str">
        <f t="shared" si="1"/>
        <v>1</v>
      </c>
      <c r="C6" s="65" t="str">
        <f t="shared" si="2"/>
        <v>5</v>
      </c>
      <c r="D6" s="65" t="str">
        <f t="shared" si="3"/>
        <v>7</v>
      </c>
      <c r="E6" s="65" t="str">
        <f t="shared" si="4"/>
        <v>0</v>
      </c>
      <c r="F6" s="65" t="str">
        <f t="shared" si="5"/>
        <v>00</v>
      </c>
      <c r="G6" s="65" t="str">
        <f t="shared" si="6"/>
        <v>00</v>
      </c>
      <c r="H6" s="65" t="s">
        <v>525</v>
      </c>
      <c r="I6" s="65" t="s">
        <v>526</v>
      </c>
      <c r="J6" s="66" t="s">
        <v>527</v>
      </c>
      <c r="K6" s="65" t="s">
        <v>3</v>
      </c>
      <c r="L6" s="65"/>
      <c r="M6" s="65"/>
      <c r="N6" s="65" t="s">
        <v>4</v>
      </c>
      <c r="O6" s="65">
        <v>4</v>
      </c>
    </row>
    <row r="7" spans="1:15" s="27" customFormat="1" ht="76.5" x14ac:dyDescent="0.25">
      <c r="A7" s="34" t="str">
        <f t="shared" si="0"/>
        <v>1</v>
      </c>
      <c r="B7" s="34" t="str">
        <f t="shared" si="1"/>
        <v>1</v>
      </c>
      <c r="C7" s="34" t="str">
        <f t="shared" si="2"/>
        <v>5</v>
      </c>
      <c r="D7" s="34" t="str">
        <f t="shared" si="3"/>
        <v>7</v>
      </c>
      <c r="E7" s="34" t="str">
        <f t="shared" si="4"/>
        <v>1</v>
      </c>
      <c r="F7" s="34" t="str">
        <f t="shared" si="5"/>
        <v>00</v>
      </c>
      <c r="G7" s="34" t="str">
        <f t="shared" si="6"/>
        <v>00</v>
      </c>
      <c r="H7" s="34" t="s">
        <v>528</v>
      </c>
      <c r="I7" s="34" t="s">
        <v>529</v>
      </c>
      <c r="J7" s="35" t="s">
        <v>530</v>
      </c>
      <c r="K7" s="34" t="s">
        <v>3</v>
      </c>
      <c r="L7" s="34"/>
      <c r="M7" s="34"/>
      <c r="N7" s="34" t="s">
        <v>4</v>
      </c>
      <c r="O7" s="34">
        <v>5</v>
      </c>
    </row>
    <row r="8" spans="1:15" s="25" customFormat="1" ht="42.75" customHeight="1" x14ac:dyDescent="0.2">
      <c r="A8" s="28" t="str">
        <f t="shared" si="0"/>
        <v>2</v>
      </c>
      <c r="B8" s="28" t="str">
        <f t="shared" si="1"/>
        <v>1</v>
      </c>
      <c r="C8" s="28" t="str">
        <f t="shared" si="2"/>
        <v>1</v>
      </c>
      <c r="D8" s="28" t="str">
        <f t="shared" si="3"/>
        <v>1</v>
      </c>
      <c r="E8" s="28" t="str">
        <f t="shared" si="4"/>
        <v>1</v>
      </c>
      <c r="F8" s="28" t="str">
        <f t="shared" si="5"/>
        <v>02</v>
      </c>
      <c r="G8" s="28" t="str">
        <f t="shared" si="6"/>
        <v>00</v>
      </c>
      <c r="H8" s="28" t="s">
        <v>531</v>
      </c>
      <c r="I8" s="28" t="s">
        <v>532</v>
      </c>
      <c r="J8" s="29" t="s">
        <v>533</v>
      </c>
      <c r="K8" s="28" t="s">
        <v>112</v>
      </c>
      <c r="L8" s="28" t="s">
        <v>41</v>
      </c>
      <c r="M8" s="30"/>
      <c r="N8" s="28" t="s">
        <v>4</v>
      </c>
      <c r="O8" s="28">
        <v>6</v>
      </c>
    </row>
    <row r="9" spans="1:15" s="25" customFormat="1" ht="42.75" customHeight="1" x14ac:dyDescent="0.2">
      <c r="A9" s="31" t="str">
        <f t="shared" si="0"/>
        <v>2</v>
      </c>
      <c r="B9" s="31" t="str">
        <f t="shared" si="1"/>
        <v>1</v>
      </c>
      <c r="C9" s="31" t="str">
        <f t="shared" si="2"/>
        <v>1</v>
      </c>
      <c r="D9" s="31" t="str">
        <f t="shared" si="3"/>
        <v>1</v>
      </c>
      <c r="E9" s="31" t="str">
        <f t="shared" si="4"/>
        <v>1</v>
      </c>
      <c r="F9" s="31" t="str">
        <f t="shared" si="5"/>
        <v>02</v>
      </c>
      <c r="G9" s="31" t="str">
        <f t="shared" si="6"/>
        <v>01</v>
      </c>
      <c r="H9" s="31" t="s">
        <v>534</v>
      </c>
      <c r="I9" s="31" t="s">
        <v>535</v>
      </c>
      <c r="J9" s="32" t="s">
        <v>536</v>
      </c>
      <c r="K9" s="31" t="s">
        <v>112</v>
      </c>
      <c r="L9" s="31" t="s">
        <v>57</v>
      </c>
      <c r="M9" s="33" t="s">
        <v>9</v>
      </c>
      <c r="N9" s="31" t="s">
        <v>10</v>
      </c>
      <c r="O9" s="31">
        <v>7</v>
      </c>
    </row>
    <row r="10" spans="1:15" s="25" customFormat="1" ht="31.5" customHeight="1" x14ac:dyDescent="0.2">
      <c r="A10" s="31" t="str">
        <f t="shared" si="0"/>
        <v>2</v>
      </c>
      <c r="B10" s="31" t="str">
        <f t="shared" si="1"/>
        <v>1</v>
      </c>
      <c r="C10" s="31" t="str">
        <f t="shared" si="2"/>
        <v>1</v>
      </c>
      <c r="D10" s="31" t="str">
        <f t="shared" si="3"/>
        <v>1</v>
      </c>
      <c r="E10" s="31" t="str">
        <f t="shared" si="4"/>
        <v>1</v>
      </c>
      <c r="F10" s="31" t="str">
        <f t="shared" si="5"/>
        <v>02</v>
      </c>
      <c r="G10" s="31" t="str">
        <f t="shared" si="6"/>
        <v>02</v>
      </c>
      <c r="H10" s="31" t="s">
        <v>537</v>
      </c>
      <c r="I10" s="31" t="s">
        <v>538</v>
      </c>
      <c r="J10" s="36" t="s">
        <v>539</v>
      </c>
      <c r="K10" s="31" t="s">
        <v>112</v>
      </c>
      <c r="L10" s="31" t="s">
        <v>57</v>
      </c>
      <c r="M10" s="33" t="s">
        <v>9</v>
      </c>
      <c r="N10" s="31" t="s">
        <v>10</v>
      </c>
      <c r="O10" s="31">
        <v>7</v>
      </c>
    </row>
    <row r="11" spans="1:15" s="25" customFormat="1" ht="33" customHeight="1" x14ac:dyDescent="0.2">
      <c r="A11" s="28" t="str">
        <f t="shared" si="0"/>
        <v>2</v>
      </c>
      <c r="B11" s="28" t="str">
        <f t="shared" si="1"/>
        <v>1</v>
      </c>
      <c r="C11" s="28" t="str">
        <f t="shared" si="2"/>
        <v>1</v>
      </c>
      <c r="D11" s="28" t="str">
        <f t="shared" si="3"/>
        <v>2</v>
      </c>
      <c r="E11" s="28" t="str">
        <f t="shared" si="4"/>
        <v>1</v>
      </c>
      <c r="F11" s="28" t="str">
        <f t="shared" si="5"/>
        <v>02</v>
      </c>
      <c r="G11" s="28" t="str">
        <f t="shared" si="6"/>
        <v>00</v>
      </c>
      <c r="H11" s="28" t="s">
        <v>540</v>
      </c>
      <c r="I11" s="28" t="s">
        <v>541</v>
      </c>
      <c r="J11" s="29" t="s">
        <v>542</v>
      </c>
      <c r="K11" s="28" t="s">
        <v>112</v>
      </c>
      <c r="L11" s="28" t="s">
        <v>64</v>
      </c>
      <c r="M11" s="30" t="s">
        <v>9</v>
      </c>
      <c r="N11" s="28" t="s">
        <v>10</v>
      </c>
      <c r="O11" s="28">
        <v>6</v>
      </c>
    </row>
    <row r="12" spans="1:15" s="25" customFormat="1" ht="30" customHeight="1" x14ac:dyDescent="0.2">
      <c r="A12" s="28" t="str">
        <f t="shared" si="0"/>
        <v>2</v>
      </c>
      <c r="B12" s="28" t="str">
        <f t="shared" si="1"/>
        <v>1</v>
      </c>
      <c r="C12" s="28" t="str">
        <f t="shared" si="2"/>
        <v>1</v>
      </c>
      <c r="D12" s="28" t="str">
        <f t="shared" si="3"/>
        <v>2</v>
      </c>
      <c r="E12" s="28" t="str">
        <f t="shared" si="4"/>
        <v>2</v>
      </c>
      <c r="F12" s="28" t="str">
        <f t="shared" si="5"/>
        <v>02</v>
      </c>
      <c r="G12" s="28" t="str">
        <f t="shared" si="6"/>
        <v>00</v>
      </c>
      <c r="H12" s="28" t="s">
        <v>543</v>
      </c>
      <c r="I12" s="28" t="s">
        <v>541</v>
      </c>
      <c r="J12" s="29" t="s">
        <v>542</v>
      </c>
      <c r="K12" s="28" t="s">
        <v>112</v>
      </c>
      <c r="L12" s="28" t="s">
        <v>64</v>
      </c>
      <c r="M12" s="30" t="s">
        <v>9</v>
      </c>
      <c r="N12" s="28" t="s">
        <v>10</v>
      </c>
      <c r="O12" s="28">
        <v>6</v>
      </c>
    </row>
    <row r="13" spans="1:15" s="25" customFormat="1" ht="32.25" customHeight="1" x14ac:dyDescent="0.2">
      <c r="A13" s="28" t="str">
        <f t="shared" si="0"/>
        <v>2</v>
      </c>
      <c r="B13" s="28" t="str">
        <f t="shared" si="1"/>
        <v>1</v>
      </c>
      <c r="C13" s="28" t="str">
        <f t="shared" si="2"/>
        <v>1</v>
      </c>
      <c r="D13" s="28" t="str">
        <f t="shared" si="3"/>
        <v>2</v>
      </c>
      <c r="E13" s="28" t="str">
        <f t="shared" si="4"/>
        <v>3</v>
      </c>
      <c r="F13" s="28" t="str">
        <f t="shared" si="5"/>
        <v>02</v>
      </c>
      <c r="G13" s="28" t="str">
        <f t="shared" si="6"/>
        <v>00</v>
      </c>
      <c r="H13" s="28" t="s">
        <v>544</v>
      </c>
      <c r="I13" s="28" t="s">
        <v>541</v>
      </c>
      <c r="J13" s="29" t="s">
        <v>542</v>
      </c>
      <c r="K13" s="28" t="s">
        <v>112</v>
      </c>
      <c r="L13" s="28" t="s">
        <v>64</v>
      </c>
      <c r="M13" s="30" t="s">
        <v>9</v>
      </c>
      <c r="N13" s="28" t="s">
        <v>10</v>
      </c>
      <c r="O13" s="28">
        <v>6</v>
      </c>
    </row>
    <row r="14" spans="1:15" s="25" customFormat="1" ht="31.5" customHeight="1" x14ac:dyDescent="0.2">
      <c r="A14" s="28" t="str">
        <f t="shared" si="0"/>
        <v>2</v>
      </c>
      <c r="B14" s="28" t="str">
        <f t="shared" si="1"/>
        <v>1</v>
      </c>
      <c r="C14" s="28" t="str">
        <f t="shared" si="2"/>
        <v>1</v>
      </c>
      <c r="D14" s="28" t="str">
        <f t="shared" si="3"/>
        <v>2</v>
      </c>
      <c r="E14" s="28" t="str">
        <f t="shared" si="4"/>
        <v>4</v>
      </c>
      <c r="F14" s="28" t="str">
        <f t="shared" si="5"/>
        <v>02</v>
      </c>
      <c r="G14" s="28" t="str">
        <f t="shared" si="6"/>
        <v>00</v>
      </c>
      <c r="H14" s="28" t="s">
        <v>545</v>
      </c>
      <c r="I14" s="28" t="s">
        <v>541</v>
      </c>
      <c r="J14" s="29" t="s">
        <v>542</v>
      </c>
      <c r="K14" s="28" t="s">
        <v>112</v>
      </c>
      <c r="L14" s="28" t="s">
        <v>64</v>
      </c>
      <c r="M14" s="30" t="s">
        <v>9</v>
      </c>
      <c r="N14" s="28" t="s">
        <v>10</v>
      </c>
      <c r="O14" s="28">
        <v>6</v>
      </c>
    </row>
    <row r="15" spans="1:15" s="25" customFormat="1" ht="33" customHeight="1" x14ac:dyDescent="0.2">
      <c r="A15" s="28" t="str">
        <f t="shared" si="0"/>
        <v>2</v>
      </c>
      <c r="B15" s="28" t="str">
        <f t="shared" si="1"/>
        <v>1</v>
      </c>
      <c r="C15" s="28" t="str">
        <f t="shared" si="2"/>
        <v>1</v>
      </c>
      <c r="D15" s="28" t="str">
        <f t="shared" si="3"/>
        <v>2</v>
      </c>
      <c r="E15" s="28" t="str">
        <f t="shared" si="4"/>
        <v>5</v>
      </c>
      <c r="F15" s="28" t="str">
        <f t="shared" si="5"/>
        <v>02</v>
      </c>
      <c r="G15" s="28" t="str">
        <f t="shared" si="6"/>
        <v>00</v>
      </c>
      <c r="H15" s="28" t="s">
        <v>546</v>
      </c>
      <c r="I15" s="28" t="s">
        <v>541</v>
      </c>
      <c r="J15" s="29" t="s">
        <v>542</v>
      </c>
      <c r="K15" s="28" t="s">
        <v>112</v>
      </c>
      <c r="L15" s="28" t="s">
        <v>57</v>
      </c>
      <c r="M15" s="30" t="s">
        <v>9</v>
      </c>
      <c r="N15" s="28" t="s">
        <v>10</v>
      </c>
      <c r="O15" s="28">
        <v>6</v>
      </c>
    </row>
    <row r="16" spans="1:15" s="25" customFormat="1" ht="54.75" customHeight="1" x14ac:dyDescent="0.2">
      <c r="A16" s="28" t="str">
        <f t="shared" si="0"/>
        <v>2</v>
      </c>
      <c r="B16" s="28" t="str">
        <f t="shared" si="1"/>
        <v>1</v>
      </c>
      <c r="C16" s="28" t="str">
        <f t="shared" si="2"/>
        <v>1</v>
      </c>
      <c r="D16" s="28" t="str">
        <f t="shared" si="3"/>
        <v>4</v>
      </c>
      <c r="E16" s="28" t="str">
        <f t="shared" si="4"/>
        <v>1</v>
      </c>
      <c r="F16" s="28" t="str">
        <f t="shared" si="5"/>
        <v>08</v>
      </c>
      <c r="G16" s="28" t="str">
        <f t="shared" si="6"/>
        <v>00</v>
      </c>
      <c r="H16" s="28" t="s">
        <v>547</v>
      </c>
      <c r="I16" s="28" t="s">
        <v>548</v>
      </c>
      <c r="J16" s="29" t="s">
        <v>139</v>
      </c>
      <c r="K16" s="28" t="s">
        <v>112</v>
      </c>
      <c r="L16" s="28" t="s">
        <v>57</v>
      </c>
      <c r="M16" s="30" t="s">
        <v>9</v>
      </c>
      <c r="N16" s="28" t="s">
        <v>10</v>
      </c>
      <c r="O16" s="28">
        <v>6</v>
      </c>
    </row>
    <row r="17" spans="1:15" s="26" customFormat="1" ht="40.5" customHeight="1" x14ac:dyDescent="0.2">
      <c r="A17" s="37" t="s">
        <v>549</v>
      </c>
      <c r="B17" s="37" t="s">
        <v>58</v>
      </c>
      <c r="C17" s="37" t="s">
        <v>58</v>
      </c>
      <c r="D17" s="37" t="s">
        <v>59</v>
      </c>
      <c r="E17" s="37" t="s">
        <v>550</v>
      </c>
      <c r="F17" s="37" t="s">
        <v>487</v>
      </c>
      <c r="G17" s="37" t="s">
        <v>474</v>
      </c>
      <c r="H17" s="37" t="s">
        <v>551</v>
      </c>
      <c r="I17" s="37" t="s">
        <v>552</v>
      </c>
      <c r="J17" s="38" t="s">
        <v>553</v>
      </c>
      <c r="K17" s="37" t="s">
        <v>112</v>
      </c>
      <c r="L17" s="37" t="s">
        <v>64</v>
      </c>
      <c r="M17" s="30" t="s">
        <v>9</v>
      </c>
      <c r="N17" s="37" t="s">
        <v>10</v>
      </c>
      <c r="O17" s="37">
        <v>6</v>
      </c>
    </row>
    <row r="18" spans="1:15" s="26" customFormat="1" ht="38.25" x14ac:dyDescent="0.2">
      <c r="A18" s="39" t="str">
        <f t="shared" ref="A18:A35" si="7">MID(H18,1,1)</f>
        <v>2</v>
      </c>
      <c r="B18" s="39" t="str">
        <f t="shared" ref="B18:B35" si="8">MID(H18,3,1)</f>
        <v>1</v>
      </c>
      <c r="C18" s="39" t="str">
        <f t="shared" ref="C18:C35" si="9">MID(H18,5,1)</f>
        <v>1</v>
      </c>
      <c r="D18" s="39" t="str">
        <f t="shared" ref="D18:D35" si="10">MID(H18,7,1)</f>
        <v>4</v>
      </c>
      <c r="E18" s="39" t="str">
        <f t="shared" ref="E18:E35" si="11">MID(H18,9,1)</f>
        <v>4</v>
      </c>
      <c r="F18" s="39" t="str">
        <f t="shared" ref="F18:F35" si="12">MID(H18,11,2)</f>
        <v>01</v>
      </c>
      <c r="G18" s="39" t="str">
        <f t="shared" ref="G18:G35" si="13">MID(H18,14,2)</f>
        <v>00</v>
      </c>
      <c r="H18" s="39" t="s">
        <v>554</v>
      </c>
      <c r="I18" s="39" t="s">
        <v>555</v>
      </c>
      <c r="J18" s="40" t="s">
        <v>556</v>
      </c>
      <c r="K18" s="39" t="s">
        <v>112</v>
      </c>
      <c r="L18" s="39" t="s">
        <v>41</v>
      </c>
      <c r="M18" s="30"/>
      <c r="N18" s="39" t="s">
        <v>4</v>
      </c>
      <c r="O18" s="39">
        <v>6</v>
      </c>
    </row>
    <row r="19" spans="1:15" s="26" customFormat="1" ht="25.5" x14ac:dyDescent="0.2">
      <c r="A19" s="41" t="str">
        <f t="shared" si="7"/>
        <v>2</v>
      </c>
      <c r="B19" s="41" t="str">
        <f t="shared" si="8"/>
        <v>1</v>
      </c>
      <c r="C19" s="41" t="str">
        <f t="shared" si="9"/>
        <v>1</v>
      </c>
      <c r="D19" s="41" t="str">
        <f t="shared" si="10"/>
        <v>4</v>
      </c>
      <c r="E19" s="41" t="str">
        <f t="shared" si="11"/>
        <v>4</v>
      </c>
      <c r="F19" s="41" t="str">
        <f t="shared" si="12"/>
        <v>01</v>
      </c>
      <c r="G19" s="41" t="str">
        <f t="shared" si="13"/>
        <v>01</v>
      </c>
      <c r="H19" s="41" t="s">
        <v>557</v>
      </c>
      <c r="I19" s="41" t="s">
        <v>558</v>
      </c>
      <c r="J19" s="32" t="s">
        <v>559</v>
      </c>
      <c r="K19" s="41" t="s">
        <v>112</v>
      </c>
      <c r="L19" s="41" t="s">
        <v>57</v>
      </c>
      <c r="M19" s="33" t="s">
        <v>9</v>
      </c>
      <c r="N19" s="41" t="s">
        <v>10</v>
      </c>
      <c r="O19" s="41">
        <v>7</v>
      </c>
    </row>
    <row r="20" spans="1:15" s="26" customFormat="1" ht="33" customHeight="1" x14ac:dyDescent="0.2">
      <c r="A20" s="41" t="str">
        <f t="shared" si="7"/>
        <v>2</v>
      </c>
      <c r="B20" s="41" t="str">
        <f t="shared" si="8"/>
        <v>1</v>
      </c>
      <c r="C20" s="41" t="str">
        <f t="shared" si="9"/>
        <v>1</v>
      </c>
      <c r="D20" s="41" t="str">
        <f t="shared" si="10"/>
        <v>4</v>
      </c>
      <c r="E20" s="41" t="str">
        <f t="shared" si="11"/>
        <v>4</v>
      </c>
      <c r="F20" s="41" t="str">
        <f t="shared" si="12"/>
        <v>01</v>
      </c>
      <c r="G20" s="41" t="str">
        <f t="shared" si="13"/>
        <v>02</v>
      </c>
      <c r="H20" s="41" t="s">
        <v>560</v>
      </c>
      <c r="I20" s="41" t="s">
        <v>561</v>
      </c>
      <c r="J20" s="32" t="s">
        <v>562</v>
      </c>
      <c r="K20" s="41" t="s">
        <v>112</v>
      </c>
      <c r="L20" s="41" t="s">
        <v>8</v>
      </c>
      <c r="M20" s="33" t="s">
        <v>9</v>
      </c>
      <c r="N20" s="41" t="s">
        <v>10</v>
      </c>
      <c r="O20" s="41">
        <v>7</v>
      </c>
    </row>
    <row r="21" spans="1:15" s="26" customFormat="1" ht="38.25" x14ac:dyDescent="0.2">
      <c r="A21" s="41" t="str">
        <f t="shared" si="7"/>
        <v>2</v>
      </c>
      <c r="B21" s="41" t="str">
        <f t="shared" si="8"/>
        <v>1</v>
      </c>
      <c r="C21" s="41" t="str">
        <f t="shared" si="9"/>
        <v>1</v>
      </c>
      <c r="D21" s="41" t="str">
        <f t="shared" si="10"/>
        <v>4</v>
      </c>
      <c r="E21" s="41" t="str">
        <f t="shared" si="11"/>
        <v>4</v>
      </c>
      <c r="F21" s="41" t="str">
        <f t="shared" si="12"/>
        <v>01</v>
      </c>
      <c r="G21" s="41" t="str">
        <f t="shared" si="13"/>
        <v>03</v>
      </c>
      <c r="H21" s="41" t="s">
        <v>563</v>
      </c>
      <c r="I21" s="41" t="s">
        <v>564</v>
      </c>
      <c r="J21" s="32" t="s">
        <v>565</v>
      </c>
      <c r="K21" s="41" t="s">
        <v>112</v>
      </c>
      <c r="L21" s="41" t="s">
        <v>64</v>
      </c>
      <c r="M21" s="33" t="s">
        <v>9</v>
      </c>
      <c r="N21" s="41" t="s">
        <v>10</v>
      </c>
      <c r="O21" s="41">
        <v>7</v>
      </c>
    </row>
    <row r="22" spans="1:15" s="26" customFormat="1" ht="25.5" x14ac:dyDescent="0.2">
      <c r="A22" s="41" t="str">
        <f t="shared" si="7"/>
        <v>2</v>
      </c>
      <c r="B22" s="41" t="str">
        <f t="shared" si="8"/>
        <v>1</v>
      </c>
      <c r="C22" s="41" t="str">
        <f t="shared" si="9"/>
        <v>1</v>
      </c>
      <c r="D22" s="41" t="str">
        <f t="shared" si="10"/>
        <v>4</v>
      </c>
      <c r="E22" s="41" t="str">
        <f t="shared" si="11"/>
        <v>4</v>
      </c>
      <c r="F22" s="41" t="str">
        <f t="shared" si="12"/>
        <v>01</v>
      </c>
      <c r="G22" s="41" t="str">
        <f t="shared" si="13"/>
        <v>04</v>
      </c>
      <c r="H22" s="41" t="s">
        <v>566</v>
      </c>
      <c r="I22" s="41" t="s">
        <v>567</v>
      </c>
      <c r="J22" s="32" t="s">
        <v>124</v>
      </c>
      <c r="K22" s="41" t="s">
        <v>112</v>
      </c>
      <c r="L22" s="41" t="s">
        <v>64</v>
      </c>
      <c r="M22" s="33" t="s">
        <v>9</v>
      </c>
      <c r="N22" s="41" t="s">
        <v>10</v>
      </c>
      <c r="O22" s="41">
        <v>7</v>
      </c>
    </row>
    <row r="23" spans="1:15" s="26" customFormat="1" ht="45" customHeight="1" x14ac:dyDescent="0.2">
      <c r="A23" s="39" t="str">
        <f t="shared" si="7"/>
        <v>2</v>
      </c>
      <c r="B23" s="39" t="str">
        <f t="shared" si="8"/>
        <v>1</v>
      </c>
      <c r="C23" s="39" t="str">
        <f t="shared" si="9"/>
        <v>1</v>
      </c>
      <c r="D23" s="39" t="str">
        <f t="shared" si="10"/>
        <v>4</v>
      </c>
      <c r="E23" s="39" t="str">
        <f t="shared" si="11"/>
        <v>4</v>
      </c>
      <c r="F23" s="39" t="str">
        <f t="shared" si="12"/>
        <v>02</v>
      </c>
      <c r="G23" s="39" t="str">
        <f t="shared" si="13"/>
        <v>00</v>
      </c>
      <c r="H23" s="39" t="s">
        <v>568</v>
      </c>
      <c r="I23" s="39" t="s">
        <v>552</v>
      </c>
      <c r="J23" s="40" t="s">
        <v>569</v>
      </c>
      <c r="K23" s="39" t="s">
        <v>112</v>
      </c>
      <c r="L23" s="39" t="s">
        <v>64</v>
      </c>
      <c r="M23" s="30" t="s">
        <v>9</v>
      </c>
      <c r="N23" s="39" t="s">
        <v>10</v>
      </c>
      <c r="O23" s="39">
        <v>6</v>
      </c>
    </row>
    <row r="24" spans="1:15" s="26" customFormat="1" ht="40.5" customHeight="1" x14ac:dyDescent="0.2">
      <c r="A24" s="37" t="str">
        <f t="shared" si="7"/>
        <v>2</v>
      </c>
      <c r="B24" s="37" t="str">
        <f t="shared" si="8"/>
        <v>1</v>
      </c>
      <c r="C24" s="37" t="str">
        <f t="shared" si="9"/>
        <v>1</v>
      </c>
      <c r="D24" s="37" t="str">
        <f t="shared" si="10"/>
        <v>4</v>
      </c>
      <c r="E24" s="37" t="str">
        <f t="shared" si="11"/>
        <v>4</v>
      </c>
      <c r="F24" s="37" t="str">
        <f t="shared" si="12"/>
        <v>04</v>
      </c>
      <c r="G24" s="37" t="str">
        <f t="shared" si="13"/>
        <v>00</v>
      </c>
      <c r="H24" s="37" t="s">
        <v>570</v>
      </c>
      <c r="I24" s="37" t="s">
        <v>132</v>
      </c>
      <c r="J24" s="38" t="s">
        <v>571</v>
      </c>
      <c r="K24" s="37" t="s">
        <v>112</v>
      </c>
      <c r="L24" s="37" t="s">
        <v>57</v>
      </c>
      <c r="M24" s="30" t="s">
        <v>9</v>
      </c>
      <c r="N24" s="37" t="s">
        <v>10</v>
      </c>
      <c r="O24" s="37">
        <v>6</v>
      </c>
    </row>
    <row r="25" spans="1:15" s="26" customFormat="1" ht="33.75" customHeight="1" x14ac:dyDescent="0.2">
      <c r="A25" s="37" t="str">
        <f t="shared" si="7"/>
        <v>2</v>
      </c>
      <c r="B25" s="37" t="str">
        <f t="shared" si="8"/>
        <v>1</v>
      </c>
      <c r="C25" s="37" t="str">
        <f t="shared" si="9"/>
        <v>1</v>
      </c>
      <c r="D25" s="37" t="str">
        <f t="shared" si="10"/>
        <v>4</v>
      </c>
      <c r="E25" s="37" t="str">
        <f t="shared" si="11"/>
        <v>4</v>
      </c>
      <c r="F25" s="37" t="str">
        <f t="shared" si="12"/>
        <v>05</v>
      </c>
      <c r="G25" s="37" t="str">
        <f t="shared" si="13"/>
        <v>00</v>
      </c>
      <c r="H25" s="37" t="s">
        <v>572</v>
      </c>
      <c r="I25" s="37" t="s">
        <v>135</v>
      </c>
      <c r="J25" s="38" t="s">
        <v>136</v>
      </c>
      <c r="K25" s="37" t="s">
        <v>112</v>
      </c>
      <c r="L25" s="37" t="s">
        <v>57</v>
      </c>
      <c r="M25" s="30" t="s">
        <v>9</v>
      </c>
      <c r="N25" s="37" t="s">
        <v>10</v>
      </c>
      <c r="O25" s="37">
        <v>6</v>
      </c>
    </row>
    <row r="26" spans="1:15" s="26" customFormat="1" ht="38.25" x14ac:dyDescent="0.2">
      <c r="A26" s="39" t="str">
        <f t="shared" si="7"/>
        <v>2</v>
      </c>
      <c r="B26" s="39" t="str">
        <f t="shared" si="8"/>
        <v>1</v>
      </c>
      <c r="C26" s="39" t="str">
        <f t="shared" si="9"/>
        <v>1</v>
      </c>
      <c r="D26" s="39" t="str">
        <f t="shared" si="10"/>
        <v>4</v>
      </c>
      <c r="E26" s="39" t="str">
        <f t="shared" si="11"/>
        <v>5</v>
      </c>
      <c r="F26" s="39" t="str">
        <f t="shared" si="12"/>
        <v>01</v>
      </c>
      <c r="G26" s="39" t="str">
        <f t="shared" si="13"/>
        <v>00</v>
      </c>
      <c r="H26" s="39" t="s">
        <v>573</v>
      </c>
      <c r="I26" s="39" t="s">
        <v>555</v>
      </c>
      <c r="J26" s="40" t="s">
        <v>556</v>
      </c>
      <c r="K26" s="39" t="s">
        <v>112</v>
      </c>
      <c r="L26" s="39" t="s">
        <v>41</v>
      </c>
      <c r="M26" s="30"/>
      <c r="N26" s="39" t="s">
        <v>4</v>
      </c>
      <c r="O26" s="39">
        <v>6</v>
      </c>
    </row>
    <row r="27" spans="1:15" s="26" customFormat="1" ht="25.5" x14ac:dyDescent="0.2">
      <c r="A27" s="31" t="str">
        <f t="shared" si="7"/>
        <v>2</v>
      </c>
      <c r="B27" s="31" t="str">
        <f t="shared" si="8"/>
        <v>1</v>
      </c>
      <c r="C27" s="31" t="str">
        <f t="shared" si="9"/>
        <v>1</v>
      </c>
      <c r="D27" s="31" t="str">
        <f t="shared" si="10"/>
        <v>4</v>
      </c>
      <c r="E27" s="31" t="str">
        <f t="shared" si="11"/>
        <v>5</v>
      </c>
      <c r="F27" s="31" t="str">
        <f t="shared" si="12"/>
        <v>01</v>
      </c>
      <c r="G27" s="31" t="str">
        <f t="shared" si="13"/>
        <v>01</v>
      </c>
      <c r="H27" s="31" t="s">
        <v>574</v>
      </c>
      <c r="I27" s="31" t="s">
        <v>558</v>
      </c>
      <c r="J27" s="32" t="s">
        <v>559</v>
      </c>
      <c r="K27" s="31" t="s">
        <v>112</v>
      </c>
      <c r="L27" s="31" t="s">
        <v>57</v>
      </c>
      <c r="M27" s="33" t="s">
        <v>9</v>
      </c>
      <c r="N27" s="31" t="s">
        <v>10</v>
      </c>
      <c r="O27" s="31">
        <v>7</v>
      </c>
    </row>
    <row r="28" spans="1:15" s="26" customFormat="1" ht="30.75" customHeight="1" x14ac:dyDescent="0.2">
      <c r="A28" s="31" t="str">
        <f t="shared" si="7"/>
        <v>2</v>
      </c>
      <c r="B28" s="31" t="str">
        <f t="shared" si="8"/>
        <v>1</v>
      </c>
      <c r="C28" s="31" t="str">
        <f t="shared" si="9"/>
        <v>1</v>
      </c>
      <c r="D28" s="31" t="str">
        <f t="shared" si="10"/>
        <v>4</v>
      </c>
      <c r="E28" s="31" t="str">
        <f t="shared" si="11"/>
        <v>5</v>
      </c>
      <c r="F28" s="31" t="str">
        <f t="shared" si="12"/>
        <v>01</v>
      </c>
      <c r="G28" s="31" t="str">
        <f t="shared" si="13"/>
        <v>02</v>
      </c>
      <c r="H28" s="31" t="s">
        <v>575</v>
      </c>
      <c r="I28" s="31" t="s">
        <v>561</v>
      </c>
      <c r="J28" s="32" t="s">
        <v>562</v>
      </c>
      <c r="K28" s="31" t="s">
        <v>112</v>
      </c>
      <c r="L28" s="31" t="s">
        <v>8</v>
      </c>
      <c r="M28" s="33" t="s">
        <v>9</v>
      </c>
      <c r="N28" s="31" t="s">
        <v>10</v>
      </c>
      <c r="O28" s="31">
        <v>7</v>
      </c>
    </row>
    <row r="29" spans="1:15" s="26" customFormat="1" ht="38.25" x14ac:dyDescent="0.2">
      <c r="A29" s="31" t="str">
        <f t="shared" si="7"/>
        <v>2</v>
      </c>
      <c r="B29" s="31" t="str">
        <f t="shared" si="8"/>
        <v>1</v>
      </c>
      <c r="C29" s="31" t="str">
        <f t="shared" si="9"/>
        <v>1</v>
      </c>
      <c r="D29" s="31" t="str">
        <f t="shared" si="10"/>
        <v>4</v>
      </c>
      <c r="E29" s="31" t="str">
        <f t="shared" si="11"/>
        <v>5</v>
      </c>
      <c r="F29" s="31" t="str">
        <f t="shared" si="12"/>
        <v>01</v>
      </c>
      <c r="G29" s="31" t="str">
        <f t="shared" si="13"/>
        <v>03</v>
      </c>
      <c r="H29" s="31" t="s">
        <v>576</v>
      </c>
      <c r="I29" s="31" t="s">
        <v>564</v>
      </c>
      <c r="J29" s="32" t="s">
        <v>565</v>
      </c>
      <c r="K29" s="31" t="s">
        <v>112</v>
      </c>
      <c r="L29" s="31" t="s">
        <v>64</v>
      </c>
      <c r="M29" s="33" t="s">
        <v>9</v>
      </c>
      <c r="N29" s="31" t="s">
        <v>10</v>
      </c>
      <c r="O29" s="31">
        <v>7</v>
      </c>
    </row>
    <row r="30" spans="1:15" s="26" customFormat="1" ht="25.5" x14ac:dyDescent="0.2">
      <c r="A30" s="31" t="str">
        <f t="shared" si="7"/>
        <v>2</v>
      </c>
      <c r="B30" s="31" t="str">
        <f t="shared" si="8"/>
        <v>1</v>
      </c>
      <c r="C30" s="31" t="str">
        <f t="shared" si="9"/>
        <v>1</v>
      </c>
      <c r="D30" s="31" t="str">
        <f t="shared" si="10"/>
        <v>4</v>
      </c>
      <c r="E30" s="31" t="str">
        <f t="shared" si="11"/>
        <v>5</v>
      </c>
      <c r="F30" s="31" t="str">
        <f t="shared" si="12"/>
        <v>01</v>
      </c>
      <c r="G30" s="31" t="str">
        <f t="shared" si="13"/>
        <v>04</v>
      </c>
      <c r="H30" s="31" t="s">
        <v>577</v>
      </c>
      <c r="I30" s="31" t="s">
        <v>567</v>
      </c>
      <c r="J30" s="32" t="s">
        <v>124</v>
      </c>
      <c r="K30" s="31" t="s">
        <v>112</v>
      </c>
      <c r="L30" s="31" t="s">
        <v>64</v>
      </c>
      <c r="M30" s="33" t="s">
        <v>9</v>
      </c>
      <c r="N30" s="31" t="s">
        <v>10</v>
      </c>
      <c r="O30" s="31">
        <v>7</v>
      </c>
    </row>
    <row r="31" spans="1:15" s="26" customFormat="1" ht="45.75" customHeight="1" x14ac:dyDescent="0.2">
      <c r="A31" s="39" t="str">
        <f t="shared" si="7"/>
        <v>2</v>
      </c>
      <c r="B31" s="39" t="str">
        <f t="shared" si="8"/>
        <v>1</v>
      </c>
      <c r="C31" s="39" t="str">
        <f t="shared" si="9"/>
        <v>1</v>
      </c>
      <c r="D31" s="39" t="str">
        <f t="shared" si="10"/>
        <v>4</v>
      </c>
      <c r="E31" s="39" t="str">
        <f t="shared" si="11"/>
        <v>5</v>
      </c>
      <c r="F31" s="39" t="str">
        <f t="shared" si="12"/>
        <v>02</v>
      </c>
      <c r="G31" s="39" t="str">
        <f t="shared" si="13"/>
        <v>00</v>
      </c>
      <c r="H31" s="39" t="s">
        <v>578</v>
      </c>
      <c r="I31" s="39" t="s">
        <v>552</v>
      </c>
      <c r="J31" s="40" t="s">
        <v>569</v>
      </c>
      <c r="K31" s="39" t="s">
        <v>112</v>
      </c>
      <c r="L31" s="39" t="s">
        <v>64</v>
      </c>
      <c r="M31" s="30" t="s">
        <v>9</v>
      </c>
      <c r="N31" s="39" t="s">
        <v>10</v>
      </c>
      <c r="O31" s="39">
        <v>6</v>
      </c>
    </row>
    <row r="32" spans="1:15" s="26" customFormat="1" ht="37.5" customHeight="1" x14ac:dyDescent="0.2">
      <c r="A32" s="37" t="str">
        <f t="shared" si="7"/>
        <v>2</v>
      </c>
      <c r="B32" s="37" t="str">
        <f t="shared" si="8"/>
        <v>1</v>
      </c>
      <c r="C32" s="37" t="str">
        <f t="shared" si="9"/>
        <v>1</v>
      </c>
      <c r="D32" s="37" t="str">
        <f t="shared" si="10"/>
        <v>4</v>
      </c>
      <c r="E32" s="37" t="str">
        <f t="shared" si="11"/>
        <v>5</v>
      </c>
      <c r="F32" s="37" t="str">
        <f t="shared" si="12"/>
        <v>04</v>
      </c>
      <c r="G32" s="37" t="str">
        <f t="shared" si="13"/>
        <v>00</v>
      </c>
      <c r="H32" s="37" t="s">
        <v>579</v>
      </c>
      <c r="I32" s="37" t="s">
        <v>132</v>
      </c>
      <c r="J32" s="38" t="s">
        <v>571</v>
      </c>
      <c r="K32" s="37" t="s">
        <v>112</v>
      </c>
      <c r="L32" s="37" t="s">
        <v>57</v>
      </c>
      <c r="M32" s="30" t="s">
        <v>9</v>
      </c>
      <c r="N32" s="37" t="s">
        <v>10</v>
      </c>
      <c r="O32" s="37">
        <v>6</v>
      </c>
    </row>
    <row r="33" spans="1:15" s="26" customFormat="1" ht="25.5" x14ac:dyDescent="0.2">
      <c r="A33" s="37" t="str">
        <f t="shared" si="7"/>
        <v>2</v>
      </c>
      <c r="B33" s="37" t="str">
        <f t="shared" si="8"/>
        <v>1</v>
      </c>
      <c r="C33" s="37" t="str">
        <f t="shared" si="9"/>
        <v>1</v>
      </c>
      <c r="D33" s="37" t="str">
        <f t="shared" si="10"/>
        <v>4</v>
      </c>
      <c r="E33" s="37" t="str">
        <f t="shared" si="11"/>
        <v>5</v>
      </c>
      <c r="F33" s="37" t="str">
        <f t="shared" si="12"/>
        <v>05</v>
      </c>
      <c r="G33" s="37" t="str">
        <f t="shared" si="13"/>
        <v>00</v>
      </c>
      <c r="H33" s="37" t="s">
        <v>580</v>
      </c>
      <c r="I33" s="37" t="s">
        <v>135</v>
      </c>
      <c r="J33" s="38" t="s">
        <v>136</v>
      </c>
      <c r="K33" s="37" t="s">
        <v>112</v>
      </c>
      <c r="L33" s="37" t="s">
        <v>57</v>
      </c>
      <c r="M33" s="30" t="s">
        <v>9</v>
      </c>
      <c r="N33" s="37" t="s">
        <v>10</v>
      </c>
      <c r="O33" s="37">
        <v>6</v>
      </c>
    </row>
    <row r="34" spans="1:15" s="25" customFormat="1" ht="25.5" x14ac:dyDescent="0.2">
      <c r="A34" s="28" t="str">
        <f t="shared" si="7"/>
        <v>2</v>
      </c>
      <c r="B34" s="28" t="str">
        <f t="shared" si="8"/>
        <v>1</v>
      </c>
      <c r="C34" s="28" t="str">
        <f t="shared" si="9"/>
        <v>2</v>
      </c>
      <c r="D34" s="28" t="str">
        <f t="shared" si="10"/>
        <v>1</v>
      </c>
      <c r="E34" s="28" t="str">
        <f t="shared" si="11"/>
        <v>3</v>
      </c>
      <c r="F34" s="28" t="str">
        <f t="shared" si="12"/>
        <v>03</v>
      </c>
      <c r="G34" s="28" t="str">
        <f t="shared" si="13"/>
        <v>00</v>
      </c>
      <c r="H34" s="28" t="s">
        <v>581</v>
      </c>
      <c r="I34" s="28" t="s">
        <v>156</v>
      </c>
      <c r="J34" s="29" t="s">
        <v>169</v>
      </c>
      <c r="K34" s="28" t="s">
        <v>112</v>
      </c>
      <c r="L34" s="28" t="s">
        <v>57</v>
      </c>
      <c r="M34" s="30" t="s">
        <v>9</v>
      </c>
      <c r="N34" s="28" t="s">
        <v>10</v>
      </c>
      <c r="O34" s="28">
        <v>6</v>
      </c>
    </row>
    <row r="35" spans="1:15" s="25" customFormat="1" ht="54.75" customHeight="1" x14ac:dyDescent="0.2">
      <c r="A35" s="42" t="str">
        <f t="shared" si="7"/>
        <v>2</v>
      </c>
      <c r="B35" s="42" t="str">
        <f t="shared" si="8"/>
        <v>1</v>
      </c>
      <c r="C35" s="42" t="str">
        <f t="shared" si="9"/>
        <v>2</v>
      </c>
      <c r="D35" s="42" t="str">
        <f t="shared" si="10"/>
        <v>3</v>
      </c>
      <c r="E35" s="42" t="str">
        <f t="shared" si="11"/>
        <v>1</v>
      </c>
      <c r="F35" s="42" t="str">
        <f t="shared" si="12"/>
        <v>03</v>
      </c>
      <c r="G35" s="42" t="str">
        <f t="shared" si="13"/>
        <v>00</v>
      </c>
      <c r="H35" s="42" t="s">
        <v>582</v>
      </c>
      <c r="I35" s="42" t="s">
        <v>141</v>
      </c>
      <c r="J35" s="43" t="s">
        <v>583</v>
      </c>
      <c r="K35" s="42" t="s">
        <v>112</v>
      </c>
      <c r="L35" s="42" t="s">
        <v>57</v>
      </c>
      <c r="M35" s="30" t="s">
        <v>9</v>
      </c>
      <c r="N35" s="42" t="s">
        <v>10</v>
      </c>
      <c r="O35" s="42">
        <v>6</v>
      </c>
    </row>
    <row r="36" spans="1:15" s="25" customFormat="1" ht="52.5" customHeight="1" x14ac:dyDescent="0.2">
      <c r="A36" s="42" t="str">
        <f>MID(H36,1,1)</f>
        <v>2</v>
      </c>
      <c r="B36" s="42" t="str">
        <f>MID(H36,3,1)</f>
        <v>2</v>
      </c>
      <c r="C36" s="42" t="str">
        <f>MID(H36,5,1)</f>
        <v>1</v>
      </c>
      <c r="D36" s="42" t="str">
        <f>MID(H36,7,1)</f>
        <v>4</v>
      </c>
      <c r="E36" s="42" t="str">
        <f>MID(H36,9,1)</f>
        <v>4</v>
      </c>
      <c r="F36" s="42" t="str">
        <f>MID(H36,11,2)</f>
        <v>01</v>
      </c>
      <c r="G36" s="42" t="str">
        <f>MID(H36,14,2)</f>
        <v>00</v>
      </c>
      <c r="H36" s="42" t="s">
        <v>584</v>
      </c>
      <c r="I36" s="42" t="s">
        <v>555</v>
      </c>
      <c r="J36" s="43" t="s">
        <v>585</v>
      </c>
      <c r="K36" s="42" t="s">
        <v>112</v>
      </c>
      <c r="L36" s="42"/>
      <c r="M36" s="42"/>
      <c r="N36" s="42" t="s">
        <v>4</v>
      </c>
      <c r="O36" s="42">
        <v>6</v>
      </c>
    </row>
    <row r="37" spans="1:15" s="25" customFormat="1" ht="39.75" customHeight="1" x14ac:dyDescent="0.2">
      <c r="A37" s="44" t="str">
        <f>MID(H37,1,1)</f>
        <v>2</v>
      </c>
      <c r="B37" s="44" t="str">
        <f>MID(H37,3,1)</f>
        <v>2</v>
      </c>
      <c r="C37" s="44" t="str">
        <f>MID(H37,5,1)</f>
        <v>1</v>
      </c>
      <c r="D37" s="44" t="str">
        <f>MID(H37,7,1)</f>
        <v>4</v>
      </c>
      <c r="E37" s="44" t="str">
        <f>MID(H37,9,1)</f>
        <v>4</v>
      </c>
      <c r="F37" s="44" t="str">
        <f>MID(H37,11,2)</f>
        <v>01</v>
      </c>
      <c r="G37" s="44" t="str">
        <f>MID(H37,14,2)</f>
        <v>01</v>
      </c>
      <c r="H37" s="44" t="s">
        <v>586</v>
      </c>
      <c r="I37" s="44" t="s">
        <v>561</v>
      </c>
      <c r="J37" s="45" t="s">
        <v>587</v>
      </c>
      <c r="K37" s="44" t="s">
        <v>112</v>
      </c>
      <c r="L37" s="44" t="s">
        <v>57</v>
      </c>
      <c r="M37" s="33" t="s">
        <v>9</v>
      </c>
      <c r="N37" s="44" t="s">
        <v>10</v>
      </c>
      <c r="O37" s="44">
        <v>7</v>
      </c>
    </row>
    <row r="38" spans="1:15" s="25" customFormat="1" ht="48.75" customHeight="1" x14ac:dyDescent="0.2">
      <c r="A38" s="42" t="str">
        <f t="shared" ref="A38:A63" si="14">MID(H38,1,1)</f>
        <v>2</v>
      </c>
      <c r="B38" s="42" t="str">
        <f t="shared" ref="B38:B63" si="15">MID(H38,3,1)</f>
        <v>2</v>
      </c>
      <c r="C38" s="42" t="str">
        <f t="shared" ref="C38:C63" si="16">MID(H38,5,1)</f>
        <v>1</v>
      </c>
      <c r="D38" s="42" t="str">
        <f t="shared" ref="D38:D63" si="17">MID(H38,7,1)</f>
        <v>4</v>
      </c>
      <c r="E38" s="42" t="str">
        <f t="shared" ref="E38:E63" si="18">MID(H38,9,1)</f>
        <v>5</v>
      </c>
      <c r="F38" s="42" t="str">
        <f t="shared" ref="F38:F63" si="19">MID(H38,11,2)</f>
        <v>01</v>
      </c>
      <c r="G38" s="42" t="str">
        <f t="shared" ref="G38:G63" si="20">MID(H38,14,2)</f>
        <v>00</v>
      </c>
      <c r="H38" s="42" t="s">
        <v>588</v>
      </c>
      <c r="I38" s="42" t="s">
        <v>555</v>
      </c>
      <c r="J38" s="43" t="s">
        <v>585</v>
      </c>
      <c r="K38" s="42" t="s">
        <v>112</v>
      </c>
      <c r="L38" s="42"/>
      <c r="M38" s="42"/>
      <c r="N38" s="42" t="s">
        <v>4</v>
      </c>
      <c r="O38" s="42">
        <v>6</v>
      </c>
    </row>
    <row r="39" spans="1:15" s="25" customFormat="1" ht="48.75" customHeight="1" x14ac:dyDescent="0.2">
      <c r="A39" s="44" t="str">
        <f t="shared" si="14"/>
        <v>2</v>
      </c>
      <c r="B39" s="44" t="str">
        <f t="shared" si="15"/>
        <v>2</v>
      </c>
      <c r="C39" s="44" t="str">
        <f t="shared" si="16"/>
        <v>1</v>
      </c>
      <c r="D39" s="44" t="str">
        <f t="shared" si="17"/>
        <v>4</v>
      </c>
      <c r="E39" s="44" t="str">
        <f t="shared" si="18"/>
        <v>5</v>
      </c>
      <c r="F39" s="44" t="str">
        <f t="shared" si="19"/>
        <v>01</v>
      </c>
      <c r="G39" s="44" t="str">
        <f t="shared" si="20"/>
        <v>01</v>
      </c>
      <c r="H39" s="44" t="s">
        <v>589</v>
      </c>
      <c r="I39" s="44" t="s">
        <v>561</v>
      </c>
      <c r="J39" s="45" t="s">
        <v>587</v>
      </c>
      <c r="K39" s="44" t="s">
        <v>112</v>
      </c>
      <c r="L39" s="44" t="s">
        <v>57</v>
      </c>
      <c r="M39" s="33" t="s">
        <v>9</v>
      </c>
      <c r="N39" s="44" t="s">
        <v>10</v>
      </c>
      <c r="O39" s="44">
        <v>7</v>
      </c>
    </row>
    <row r="40" spans="1:15" s="25" customFormat="1" ht="25.5" x14ac:dyDescent="0.2">
      <c r="A40" s="28" t="str">
        <f t="shared" si="14"/>
        <v>2</v>
      </c>
      <c r="B40" s="28" t="str">
        <f t="shared" si="15"/>
        <v>2</v>
      </c>
      <c r="C40" s="28" t="str">
        <f t="shared" si="16"/>
        <v>2</v>
      </c>
      <c r="D40" s="28" t="str">
        <f t="shared" si="17"/>
        <v>1</v>
      </c>
      <c r="E40" s="28" t="str">
        <f t="shared" si="18"/>
        <v>3</v>
      </c>
      <c r="F40" s="28" t="str">
        <f t="shared" si="19"/>
        <v>03</v>
      </c>
      <c r="G40" s="28" t="str">
        <f t="shared" si="20"/>
        <v>00</v>
      </c>
      <c r="H40" s="28" t="s">
        <v>590</v>
      </c>
      <c r="I40" s="28" t="s">
        <v>204</v>
      </c>
      <c r="J40" s="29" t="s">
        <v>591</v>
      </c>
      <c r="K40" s="28" t="s">
        <v>112</v>
      </c>
      <c r="L40" s="28" t="s">
        <v>57</v>
      </c>
      <c r="M40" s="30" t="s">
        <v>9</v>
      </c>
      <c r="N40" s="28" t="s">
        <v>10</v>
      </c>
      <c r="O40" s="28">
        <v>6</v>
      </c>
    </row>
    <row r="41" spans="1:15" s="25" customFormat="1" ht="38.25" x14ac:dyDescent="0.2">
      <c r="A41" s="31" t="str">
        <f t="shared" si="14"/>
        <v>2</v>
      </c>
      <c r="B41" s="31" t="str">
        <f t="shared" si="15"/>
        <v>2</v>
      </c>
      <c r="C41" s="31" t="str">
        <f t="shared" si="16"/>
        <v>7</v>
      </c>
      <c r="D41" s="31" t="str">
        <f t="shared" si="17"/>
        <v>2</v>
      </c>
      <c r="E41" s="31" t="str">
        <f t="shared" si="18"/>
        <v>1</v>
      </c>
      <c r="F41" s="31" t="str">
        <f t="shared" si="19"/>
        <v>01</v>
      </c>
      <c r="G41" s="31" t="str">
        <f t="shared" si="20"/>
        <v>06</v>
      </c>
      <c r="H41" s="31" t="s">
        <v>592</v>
      </c>
      <c r="I41" s="31" t="s">
        <v>593</v>
      </c>
      <c r="J41" s="32" t="s">
        <v>594</v>
      </c>
      <c r="K41" s="31" t="s">
        <v>3</v>
      </c>
      <c r="L41" s="31" t="s">
        <v>8</v>
      </c>
      <c r="M41" s="33" t="s">
        <v>9</v>
      </c>
      <c r="N41" s="31" t="s">
        <v>10</v>
      </c>
      <c r="O41" s="31">
        <v>7</v>
      </c>
    </row>
    <row r="42" spans="1:15" s="25" customFormat="1" ht="38.25" x14ac:dyDescent="0.2">
      <c r="A42" s="31" t="str">
        <f t="shared" si="14"/>
        <v>2</v>
      </c>
      <c r="B42" s="31" t="str">
        <f t="shared" si="15"/>
        <v>2</v>
      </c>
      <c r="C42" s="31" t="str">
        <f t="shared" si="16"/>
        <v>7</v>
      </c>
      <c r="D42" s="31" t="str">
        <f t="shared" si="17"/>
        <v>2</v>
      </c>
      <c r="E42" s="31" t="str">
        <f t="shared" si="18"/>
        <v>1</v>
      </c>
      <c r="F42" s="31" t="str">
        <f t="shared" si="19"/>
        <v>02</v>
      </c>
      <c r="G42" s="31" t="str">
        <f t="shared" si="20"/>
        <v>05</v>
      </c>
      <c r="H42" s="31" t="s">
        <v>595</v>
      </c>
      <c r="I42" s="31" t="s">
        <v>596</v>
      </c>
      <c r="J42" s="32" t="s">
        <v>597</v>
      </c>
      <c r="K42" s="31" t="s">
        <v>3</v>
      </c>
      <c r="L42" s="31" t="s">
        <v>8</v>
      </c>
      <c r="M42" s="33" t="s">
        <v>9</v>
      </c>
      <c r="N42" s="31" t="s">
        <v>10</v>
      </c>
      <c r="O42" s="31">
        <v>7</v>
      </c>
    </row>
    <row r="43" spans="1:15" s="25" customFormat="1" ht="38.25" x14ac:dyDescent="0.2">
      <c r="A43" s="31" t="str">
        <f t="shared" si="14"/>
        <v>2</v>
      </c>
      <c r="B43" s="31" t="str">
        <f t="shared" si="15"/>
        <v>2</v>
      </c>
      <c r="C43" s="31" t="str">
        <f t="shared" si="16"/>
        <v>7</v>
      </c>
      <c r="D43" s="31" t="str">
        <f t="shared" si="17"/>
        <v>2</v>
      </c>
      <c r="E43" s="31" t="str">
        <f t="shared" si="18"/>
        <v>1</v>
      </c>
      <c r="F43" s="31" t="str">
        <f t="shared" si="19"/>
        <v>03</v>
      </c>
      <c r="G43" s="31" t="str">
        <f t="shared" si="20"/>
        <v>06</v>
      </c>
      <c r="H43" s="31" t="s">
        <v>598</v>
      </c>
      <c r="I43" s="31" t="s">
        <v>599</v>
      </c>
      <c r="J43" s="32" t="s">
        <v>600</v>
      </c>
      <c r="K43" s="31" t="s">
        <v>3</v>
      </c>
      <c r="L43" s="31" t="s">
        <v>8</v>
      </c>
      <c r="M43" s="33" t="s">
        <v>9</v>
      </c>
      <c r="N43" s="31" t="s">
        <v>10</v>
      </c>
      <c r="O43" s="31">
        <v>7</v>
      </c>
    </row>
    <row r="44" spans="1:15" s="25" customFormat="1" ht="38.25" x14ac:dyDescent="0.2">
      <c r="A44" s="31" t="str">
        <f t="shared" si="14"/>
        <v>2</v>
      </c>
      <c r="B44" s="31" t="str">
        <f t="shared" si="15"/>
        <v>2</v>
      </c>
      <c r="C44" s="31" t="str">
        <f t="shared" si="16"/>
        <v>7</v>
      </c>
      <c r="D44" s="31" t="str">
        <f t="shared" si="17"/>
        <v>2</v>
      </c>
      <c r="E44" s="31" t="str">
        <f t="shared" si="18"/>
        <v>1</v>
      </c>
      <c r="F44" s="31" t="str">
        <f t="shared" si="19"/>
        <v>04</v>
      </c>
      <c r="G44" s="31" t="str">
        <f t="shared" si="20"/>
        <v>05</v>
      </c>
      <c r="H44" s="31" t="s">
        <v>601</v>
      </c>
      <c r="I44" s="31" t="s">
        <v>602</v>
      </c>
      <c r="J44" s="32" t="s">
        <v>603</v>
      </c>
      <c r="K44" s="31" t="s">
        <v>3</v>
      </c>
      <c r="L44" s="31" t="s">
        <v>8</v>
      </c>
      <c r="M44" s="33" t="s">
        <v>9</v>
      </c>
      <c r="N44" s="31" t="s">
        <v>10</v>
      </c>
      <c r="O44" s="31">
        <v>7</v>
      </c>
    </row>
    <row r="45" spans="1:15" s="25" customFormat="1" ht="27.75" customHeight="1" x14ac:dyDescent="0.2">
      <c r="A45" s="31" t="str">
        <f t="shared" si="14"/>
        <v>3</v>
      </c>
      <c r="B45" s="31" t="str">
        <f t="shared" si="15"/>
        <v>1</v>
      </c>
      <c r="C45" s="31" t="str">
        <f t="shared" si="16"/>
        <v>1</v>
      </c>
      <c r="D45" s="31" t="str">
        <f t="shared" si="17"/>
        <v>2</v>
      </c>
      <c r="E45" s="31" t="str">
        <f t="shared" si="18"/>
        <v>1</v>
      </c>
      <c r="F45" s="31" t="str">
        <f t="shared" si="19"/>
        <v>04</v>
      </c>
      <c r="G45" s="31" t="str">
        <f t="shared" si="20"/>
        <v>07</v>
      </c>
      <c r="H45" s="31" t="s">
        <v>604</v>
      </c>
      <c r="I45" s="31" t="s">
        <v>605</v>
      </c>
      <c r="J45" s="32" t="s">
        <v>606</v>
      </c>
      <c r="K45" s="31" t="s">
        <v>3</v>
      </c>
      <c r="L45" s="31"/>
      <c r="M45" s="33"/>
      <c r="N45" s="31" t="s">
        <v>10</v>
      </c>
      <c r="O45" s="31">
        <v>7</v>
      </c>
    </row>
    <row r="46" spans="1:15" s="62" customFormat="1" ht="112.5" customHeight="1" x14ac:dyDescent="0.2">
      <c r="A46" s="46" t="str">
        <f t="shared" si="14"/>
        <v>3</v>
      </c>
      <c r="B46" s="46" t="str">
        <f t="shared" si="15"/>
        <v>1</v>
      </c>
      <c r="C46" s="46" t="str">
        <f t="shared" si="16"/>
        <v>2</v>
      </c>
      <c r="D46" s="46" t="str">
        <f t="shared" si="17"/>
        <v>2</v>
      </c>
      <c r="E46" s="46" t="str">
        <f t="shared" si="18"/>
        <v>4</v>
      </c>
      <c r="F46" s="46" t="str">
        <f t="shared" si="19"/>
        <v>00</v>
      </c>
      <c r="G46" s="46" t="str">
        <f t="shared" si="20"/>
        <v>00</v>
      </c>
      <c r="H46" s="46" t="s">
        <v>607</v>
      </c>
      <c r="I46" s="46" t="s">
        <v>608</v>
      </c>
      <c r="J46" s="47" t="s">
        <v>609</v>
      </c>
      <c r="K46" s="46" t="s">
        <v>3</v>
      </c>
      <c r="L46" s="46"/>
      <c r="M46" s="48"/>
      <c r="N46" s="46" t="s">
        <v>4</v>
      </c>
      <c r="O46" s="46">
        <v>5</v>
      </c>
    </row>
    <row r="47" spans="1:15" s="62" customFormat="1" ht="113.25" customHeight="1" x14ac:dyDescent="0.2">
      <c r="A47" s="46" t="str">
        <f t="shared" si="14"/>
        <v>3</v>
      </c>
      <c r="B47" s="46" t="str">
        <f t="shared" si="15"/>
        <v>1</v>
      </c>
      <c r="C47" s="46" t="str">
        <f t="shared" si="16"/>
        <v>2</v>
      </c>
      <c r="D47" s="46" t="str">
        <f t="shared" si="17"/>
        <v>2</v>
      </c>
      <c r="E47" s="46" t="str">
        <f t="shared" si="18"/>
        <v>5</v>
      </c>
      <c r="F47" s="46" t="str">
        <f t="shared" si="19"/>
        <v>00</v>
      </c>
      <c r="G47" s="46" t="str">
        <f t="shared" si="20"/>
        <v>00</v>
      </c>
      <c r="H47" s="46" t="s">
        <v>610</v>
      </c>
      <c r="I47" s="46" t="s">
        <v>611</v>
      </c>
      <c r="J47" s="47" t="s">
        <v>612</v>
      </c>
      <c r="K47" s="46" t="s">
        <v>3</v>
      </c>
      <c r="L47" s="46"/>
      <c r="M47" s="48"/>
      <c r="N47" s="46" t="s">
        <v>4</v>
      </c>
      <c r="O47" s="46">
        <v>5</v>
      </c>
    </row>
    <row r="48" spans="1:15" s="5" customFormat="1" ht="27.75" customHeight="1" x14ac:dyDescent="0.2">
      <c r="A48" s="28" t="str">
        <f t="shared" si="14"/>
        <v>3</v>
      </c>
      <c r="B48" s="28" t="str">
        <f t="shared" si="15"/>
        <v>2</v>
      </c>
      <c r="C48" s="28" t="str">
        <f t="shared" si="16"/>
        <v>1</v>
      </c>
      <c r="D48" s="28" t="str">
        <f t="shared" si="17"/>
        <v>1</v>
      </c>
      <c r="E48" s="28" t="str">
        <f t="shared" si="18"/>
        <v>1</v>
      </c>
      <c r="F48" s="28" t="str">
        <f t="shared" si="19"/>
        <v>03</v>
      </c>
      <c r="G48" s="28" t="str">
        <f t="shared" si="20"/>
        <v>00</v>
      </c>
      <c r="H48" s="28" t="s">
        <v>799</v>
      </c>
      <c r="I48" s="59" t="s">
        <v>800</v>
      </c>
      <c r="J48" s="60" t="s">
        <v>801</v>
      </c>
      <c r="K48" s="28" t="s">
        <v>3</v>
      </c>
      <c r="L48" s="28"/>
      <c r="M48" s="30"/>
      <c r="N48" s="28" t="s">
        <v>10</v>
      </c>
      <c r="O48" s="28">
        <v>6</v>
      </c>
    </row>
    <row r="49" spans="1:15" s="5" customFormat="1" ht="30" customHeight="1" x14ac:dyDescent="0.2">
      <c r="A49" s="28" t="str">
        <f t="shared" si="14"/>
        <v>3</v>
      </c>
      <c r="B49" s="28" t="str">
        <f t="shared" si="15"/>
        <v>2</v>
      </c>
      <c r="C49" s="28" t="str">
        <f t="shared" si="16"/>
        <v>1</v>
      </c>
      <c r="D49" s="28" t="str">
        <f t="shared" si="17"/>
        <v>1</v>
      </c>
      <c r="E49" s="28" t="str">
        <f t="shared" si="18"/>
        <v>1</v>
      </c>
      <c r="F49" s="28" t="str">
        <f t="shared" si="19"/>
        <v>06</v>
      </c>
      <c r="G49" s="28" t="str">
        <f t="shared" si="20"/>
        <v>00</v>
      </c>
      <c r="H49" s="28" t="s">
        <v>802</v>
      </c>
      <c r="I49" s="59" t="s">
        <v>803</v>
      </c>
      <c r="J49" s="60" t="s">
        <v>804</v>
      </c>
      <c r="K49" s="28" t="s">
        <v>3</v>
      </c>
      <c r="L49" s="28"/>
      <c r="M49" s="30"/>
      <c r="N49" s="28" t="s">
        <v>10</v>
      </c>
      <c r="O49" s="28">
        <v>6</v>
      </c>
    </row>
    <row r="50" spans="1:15" s="5" customFormat="1" ht="28.5" customHeight="1" x14ac:dyDescent="0.2">
      <c r="A50" s="28" t="str">
        <f t="shared" si="14"/>
        <v>3</v>
      </c>
      <c r="B50" s="28" t="str">
        <f t="shared" si="15"/>
        <v>2</v>
      </c>
      <c r="C50" s="28" t="str">
        <f t="shared" si="16"/>
        <v>1</v>
      </c>
      <c r="D50" s="28" t="str">
        <f t="shared" si="17"/>
        <v>1</v>
      </c>
      <c r="E50" s="28" t="str">
        <f t="shared" si="18"/>
        <v>1</v>
      </c>
      <c r="F50" s="28" t="str">
        <f t="shared" si="19"/>
        <v>07</v>
      </c>
      <c r="G50" s="28" t="str">
        <f t="shared" si="20"/>
        <v>00</v>
      </c>
      <c r="H50" s="28" t="s">
        <v>805</v>
      </c>
      <c r="I50" s="59" t="s">
        <v>806</v>
      </c>
      <c r="J50" s="60" t="s">
        <v>807</v>
      </c>
      <c r="K50" s="28" t="s">
        <v>3</v>
      </c>
      <c r="L50" s="28"/>
      <c r="M50" s="30"/>
      <c r="N50" s="28" t="s">
        <v>10</v>
      </c>
      <c r="O50" s="28">
        <v>6</v>
      </c>
    </row>
    <row r="51" spans="1:15" s="5" customFormat="1" ht="31.5" customHeight="1" x14ac:dyDescent="0.2">
      <c r="A51" s="28" t="str">
        <f t="shared" si="14"/>
        <v>3</v>
      </c>
      <c r="B51" s="28" t="str">
        <f t="shared" si="15"/>
        <v>2</v>
      </c>
      <c r="C51" s="28" t="str">
        <f t="shared" si="16"/>
        <v>1</v>
      </c>
      <c r="D51" s="28" t="str">
        <f t="shared" si="17"/>
        <v>1</v>
      </c>
      <c r="E51" s="28" t="str">
        <f t="shared" si="18"/>
        <v>1</v>
      </c>
      <c r="F51" s="28" t="str">
        <f t="shared" si="19"/>
        <v>10</v>
      </c>
      <c r="G51" s="28" t="str">
        <f t="shared" si="20"/>
        <v>00</v>
      </c>
      <c r="H51" s="28" t="s">
        <v>808</v>
      </c>
      <c r="I51" s="59" t="s">
        <v>809</v>
      </c>
      <c r="J51" s="60" t="s">
        <v>810</v>
      </c>
      <c r="K51" s="28" t="s">
        <v>3</v>
      </c>
      <c r="L51" s="28"/>
      <c r="M51" s="30"/>
      <c r="N51" s="28" t="s">
        <v>10</v>
      </c>
      <c r="O51" s="28">
        <v>6</v>
      </c>
    </row>
    <row r="52" spans="1:15" s="5" customFormat="1" ht="42.75" customHeight="1" x14ac:dyDescent="0.2">
      <c r="A52" s="28" t="str">
        <f t="shared" si="14"/>
        <v>3</v>
      </c>
      <c r="B52" s="28" t="str">
        <f t="shared" si="15"/>
        <v>2</v>
      </c>
      <c r="C52" s="28" t="str">
        <f t="shared" si="16"/>
        <v>1</v>
      </c>
      <c r="D52" s="28" t="str">
        <f t="shared" si="17"/>
        <v>1</v>
      </c>
      <c r="E52" s="28" t="str">
        <f t="shared" si="18"/>
        <v>1</v>
      </c>
      <c r="F52" s="28" t="str">
        <f t="shared" si="19"/>
        <v>11</v>
      </c>
      <c r="G52" s="28" t="str">
        <f t="shared" si="20"/>
        <v>00</v>
      </c>
      <c r="H52" s="28" t="s">
        <v>811</v>
      </c>
      <c r="I52" s="59" t="s">
        <v>812</v>
      </c>
      <c r="J52" s="60" t="s">
        <v>813</v>
      </c>
      <c r="K52" s="28" t="s">
        <v>3</v>
      </c>
      <c r="L52" s="28"/>
      <c r="M52" s="30"/>
      <c r="N52" s="28" t="s">
        <v>10</v>
      </c>
      <c r="O52" s="28">
        <v>6</v>
      </c>
    </row>
    <row r="53" spans="1:15" s="5" customFormat="1" ht="43.5" customHeight="1" x14ac:dyDescent="0.2">
      <c r="A53" s="28" t="str">
        <f t="shared" si="14"/>
        <v>3</v>
      </c>
      <c r="B53" s="28" t="str">
        <f t="shared" si="15"/>
        <v>2</v>
      </c>
      <c r="C53" s="28" t="str">
        <f t="shared" si="16"/>
        <v>1</v>
      </c>
      <c r="D53" s="28" t="str">
        <f t="shared" si="17"/>
        <v>1</v>
      </c>
      <c r="E53" s="28" t="str">
        <f t="shared" si="18"/>
        <v>1</v>
      </c>
      <c r="F53" s="28" t="str">
        <f t="shared" si="19"/>
        <v>12</v>
      </c>
      <c r="G53" s="28" t="str">
        <f t="shared" si="20"/>
        <v>00</v>
      </c>
      <c r="H53" s="28" t="s">
        <v>814</v>
      </c>
      <c r="I53" s="59" t="s">
        <v>815</v>
      </c>
      <c r="J53" s="60" t="s">
        <v>816</v>
      </c>
      <c r="K53" s="28" t="s">
        <v>3</v>
      </c>
      <c r="L53" s="28"/>
      <c r="M53" s="30"/>
      <c r="N53" s="28" t="s">
        <v>10</v>
      </c>
      <c r="O53" s="28">
        <v>6</v>
      </c>
    </row>
    <row r="54" spans="1:15" s="5" customFormat="1" ht="31.5" customHeight="1" x14ac:dyDescent="0.2">
      <c r="A54" s="28" t="str">
        <f t="shared" si="14"/>
        <v>3</v>
      </c>
      <c r="B54" s="28" t="str">
        <f t="shared" si="15"/>
        <v>2</v>
      </c>
      <c r="C54" s="28" t="str">
        <f t="shared" si="16"/>
        <v>1</v>
      </c>
      <c r="D54" s="28" t="str">
        <f t="shared" si="17"/>
        <v>1</v>
      </c>
      <c r="E54" s="28" t="str">
        <f t="shared" si="18"/>
        <v>1</v>
      </c>
      <c r="F54" s="28" t="str">
        <f t="shared" si="19"/>
        <v>15</v>
      </c>
      <c r="G54" s="28" t="str">
        <f t="shared" si="20"/>
        <v>00</v>
      </c>
      <c r="H54" s="28" t="s">
        <v>817</v>
      </c>
      <c r="I54" s="59" t="s">
        <v>818</v>
      </c>
      <c r="J54" s="60" t="s">
        <v>819</v>
      </c>
      <c r="K54" s="28" t="s">
        <v>3</v>
      </c>
      <c r="L54" s="28"/>
      <c r="M54" s="30"/>
      <c r="N54" s="28" t="s">
        <v>10</v>
      </c>
      <c r="O54" s="28">
        <v>6</v>
      </c>
    </row>
    <row r="55" spans="1:15" s="5" customFormat="1" ht="30" customHeight="1" x14ac:dyDescent="0.2">
      <c r="A55" s="28" t="str">
        <f t="shared" si="14"/>
        <v>3</v>
      </c>
      <c r="B55" s="28" t="str">
        <f t="shared" si="15"/>
        <v>2</v>
      </c>
      <c r="C55" s="28" t="str">
        <f t="shared" si="16"/>
        <v>1</v>
      </c>
      <c r="D55" s="28" t="str">
        <f t="shared" si="17"/>
        <v>1</v>
      </c>
      <c r="E55" s="28" t="str">
        <f t="shared" si="18"/>
        <v>1</v>
      </c>
      <c r="F55" s="28" t="str">
        <f t="shared" si="19"/>
        <v>16</v>
      </c>
      <c r="G55" s="28" t="str">
        <f t="shared" si="20"/>
        <v>00</v>
      </c>
      <c r="H55" s="28" t="s">
        <v>820</v>
      </c>
      <c r="I55" s="59" t="s">
        <v>821</v>
      </c>
      <c r="J55" s="60" t="s">
        <v>822</v>
      </c>
      <c r="K55" s="28" t="s">
        <v>3</v>
      </c>
      <c r="L55" s="28"/>
      <c r="M55" s="30"/>
      <c r="N55" s="28" t="s">
        <v>10</v>
      </c>
      <c r="O55" s="28">
        <v>6</v>
      </c>
    </row>
    <row r="56" spans="1:15" s="25" customFormat="1" ht="39" customHeight="1" x14ac:dyDescent="0.2">
      <c r="A56" s="28" t="str">
        <f t="shared" si="14"/>
        <v>4</v>
      </c>
      <c r="B56" s="28" t="str">
        <f t="shared" si="15"/>
        <v>4</v>
      </c>
      <c r="C56" s="28" t="str">
        <f t="shared" si="16"/>
        <v>2</v>
      </c>
      <c r="D56" s="28" t="str">
        <f t="shared" si="17"/>
        <v>4</v>
      </c>
      <c r="E56" s="28" t="str">
        <f t="shared" si="18"/>
        <v>1</v>
      </c>
      <c r="F56" s="28" t="str">
        <f t="shared" si="19"/>
        <v>12</v>
      </c>
      <c r="G56" s="28" t="str">
        <f t="shared" si="20"/>
        <v>00</v>
      </c>
      <c r="H56" s="28" t="s">
        <v>613</v>
      </c>
      <c r="I56" s="28" t="s">
        <v>614</v>
      </c>
      <c r="J56" s="29" t="s">
        <v>615</v>
      </c>
      <c r="K56" s="28" t="s">
        <v>112</v>
      </c>
      <c r="L56" s="28"/>
      <c r="M56" s="30"/>
      <c r="N56" s="28" t="s">
        <v>10</v>
      </c>
      <c r="O56" s="28">
        <v>6</v>
      </c>
    </row>
    <row r="57" spans="1:15" s="63" customFormat="1" ht="150" customHeight="1" x14ac:dyDescent="0.2">
      <c r="A57" s="65" t="str">
        <f t="shared" si="14"/>
        <v>4</v>
      </c>
      <c r="B57" s="65" t="str">
        <f t="shared" si="15"/>
        <v>9</v>
      </c>
      <c r="C57" s="65" t="str">
        <f t="shared" si="16"/>
        <v>9</v>
      </c>
      <c r="D57" s="65" t="str">
        <f t="shared" si="17"/>
        <v>7</v>
      </c>
      <c r="E57" s="65" t="str">
        <f t="shared" si="18"/>
        <v>0</v>
      </c>
      <c r="F57" s="65" t="str">
        <f t="shared" si="19"/>
        <v>00</v>
      </c>
      <c r="G57" s="65" t="str">
        <f t="shared" si="20"/>
        <v>00</v>
      </c>
      <c r="H57" s="65" t="s">
        <v>616</v>
      </c>
      <c r="I57" s="65" t="s">
        <v>617</v>
      </c>
      <c r="J57" s="66" t="s">
        <v>618</v>
      </c>
      <c r="K57" s="65" t="s">
        <v>112</v>
      </c>
      <c r="L57" s="65"/>
      <c r="M57" s="65"/>
      <c r="N57" s="65" t="s">
        <v>4</v>
      </c>
      <c r="O57" s="65">
        <v>4</v>
      </c>
    </row>
    <row r="58" spans="1:15" s="26" customFormat="1" ht="175.5" customHeight="1" x14ac:dyDescent="0.2">
      <c r="A58" s="46" t="str">
        <f t="shared" si="14"/>
        <v>4</v>
      </c>
      <c r="B58" s="46" t="str">
        <f t="shared" si="15"/>
        <v>9</v>
      </c>
      <c r="C58" s="46" t="str">
        <f t="shared" si="16"/>
        <v>9</v>
      </c>
      <c r="D58" s="46" t="str">
        <f t="shared" si="17"/>
        <v>7</v>
      </c>
      <c r="E58" s="46" t="str">
        <f t="shared" si="18"/>
        <v>1</v>
      </c>
      <c r="F58" s="46" t="str">
        <f t="shared" si="19"/>
        <v>00</v>
      </c>
      <c r="G58" s="46" t="str">
        <f t="shared" si="20"/>
        <v>00</v>
      </c>
      <c r="H58" s="46" t="s">
        <v>619</v>
      </c>
      <c r="I58" s="46" t="s">
        <v>620</v>
      </c>
      <c r="J58" s="47" t="s">
        <v>621</v>
      </c>
      <c r="K58" s="46" t="s">
        <v>112</v>
      </c>
      <c r="L58" s="46"/>
      <c r="M58" s="48"/>
      <c r="N58" s="46" t="s">
        <v>4</v>
      </c>
      <c r="O58" s="46">
        <v>5</v>
      </c>
    </row>
    <row r="59" spans="1:15" s="26" customFormat="1" ht="25.5" x14ac:dyDescent="0.2">
      <c r="A59" s="28" t="str">
        <f t="shared" si="14"/>
        <v>4</v>
      </c>
      <c r="B59" s="28" t="str">
        <f t="shared" si="15"/>
        <v>9</v>
      </c>
      <c r="C59" s="28" t="str">
        <f t="shared" si="16"/>
        <v>9</v>
      </c>
      <c r="D59" s="28" t="str">
        <f t="shared" si="17"/>
        <v>7</v>
      </c>
      <c r="E59" s="28" t="str">
        <f t="shared" si="18"/>
        <v>1</v>
      </c>
      <c r="F59" s="28" t="str">
        <f t="shared" si="19"/>
        <v>01</v>
      </c>
      <c r="G59" s="28" t="str">
        <f t="shared" si="20"/>
        <v>00</v>
      </c>
      <c r="H59" s="28" t="s">
        <v>622</v>
      </c>
      <c r="I59" s="28" t="s">
        <v>623</v>
      </c>
      <c r="J59" s="29" t="s">
        <v>624</v>
      </c>
      <c r="K59" s="28" t="s">
        <v>112</v>
      </c>
      <c r="L59" s="28"/>
      <c r="M59" s="30"/>
      <c r="N59" s="28" t="s">
        <v>10</v>
      </c>
      <c r="O59" s="28">
        <v>6</v>
      </c>
    </row>
    <row r="60" spans="1:15" s="25" customFormat="1" ht="25.5" x14ac:dyDescent="0.2">
      <c r="A60" s="28" t="str">
        <f t="shared" si="14"/>
        <v>4</v>
      </c>
      <c r="B60" s="28" t="str">
        <f t="shared" si="15"/>
        <v>9</v>
      </c>
      <c r="C60" s="28" t="str">
        <f t="shared" si="16"/>
        <v>9</v>
      </c>
      <c r="D60" s="28" t="str">
        <f t="shared" si="17"/>
        <v>7</v>
      </c>
      <c r="E60" s="28" t="str">
        <f t="shared" si="18"/>
        <v>1</v>
      </c>
      <c r="F60" s="28" t="str">
        <f t="shared" si="19"/>
        <v>02</v>
      </c>
      <c r="G60" s="28" t="str">
        <f t="shared" si="20"/>
        <v>00</v>
      </c>
      <c r="H60" s="28" t="s">
        <v>625</v>
      </c>
      <c r="I60" s="28" t="s">
        <v>626</v>
      </c>
      <c r="J60" s="29" t="s">
        <v>627</v>
      </c>
      <c r="K60" s="28" t="s">
        <v>112</v>
      </c>
      <c r="L60" s="28"/>
      <c r="M60" s="30"/>
      <c r="N60" s="28" t="s">
        <v>10</v>
      </c>
      <c r="O60" s="28">
        <v>6</v>
      </c>
    </row>
    <row r="61" spans="1:15" s="25" customFormat="1" ht="41.25" customHeight="1" x14ac:dyDescent="0.2">
      <c r="A61" s="28" t="str">
        <f t="shared" si="14"/>
        <v>4</v>
      </c>
      <c r="B61" s="28" t="str">
        <f t="shared" si="15"/>
        <v>9</v>
      </c>
      <c r="C61" s="28" t="str">
        <f t="shared" si="16"/>
        <v>9</v>
      </c>
      <c r="D61" s="28" t="str">
        <f t="shared" si="17"/>
        <v>7</v>
      </c>
      <c r="E61" s="28" t="str">
        <f t="shared" si="18"/>
        <v>1</v>
      </c>
      <c r="F61" s="28" t="str">
        <f t="shared" si="19"/>
        <v>03</v>
      </c>
      <c r="G61" s="28" t="str">
        <f t="shared" si="20"/>
        <v>00</v>
      </c>
      <c r="H61" s="28" t="s">
        <v>628</v>
      </c>
      <c r="I61" s="28" t="s">
        <v>629</v>
      </c>
      <c r="J61" s="29" t="s">
        <v>630</v>
      </c>
      <c r="K61" s="28" t="s">
        <v>112</v>
      </c>
      <c r="L61" s="28"/>
      <c r="M61" s="30"/>
      <c r="N61" s="28" t="s">
        <v>10</v>
      </c>
      <c r="O61" s="28">
        <v>6</v>
      </c>
    </row>
    <row r="62" spans="1:15" s="25" customFormat="1" ht="25.5" x14ac:dyDescent="0.2">
      <c r="A62" s="28" t="str">
        <f t="shared" si="14"/>
        <v>4</v>
      </c>
      <c r="B62" s="28" t="str">
        <f t="shared" si="15"/>
        <v>9</v>
      </c>
      <c r="C62" s="28" t="str">
        <f t="shared" si="16"/>
        <v>9</v>
      </c>
      <c r="D62" s="28" t="str">
        <f t="shared" si="17"/>
        <v>7</v>
      </c>
      <c r="E62" s="28" t="str">
        <f t="shared" si="18"/>
        <v>1</v>
      </c>
      <c r="F62" s="28" t="str">
        <f t="shared" si="19"/>
        <v>70</v>
      </c>
      <c r="G62" s="28" t="str">
        <f t="shared" si="20"/>
        <v>00</v>
      </c>
      <c r="H62" s="28" t="s">
        <v>631</v>
      </c>
      <c r="I62" s="28" t="s">
        <v>632</v>
      </c>
      <c r="J62" s="29" t="s">
        <v>633</v>
      </c>
      <c r="K62" s="28" t="s">
        <v>112</v>
      </c>
      <c r="L62" s="28"/>
      <c r="M62" s="30"/>
      <c r="N62" s="28" t="s">
        <v>10</v>
      </c>
      <c r="O62" s="28">
        <v>6</v>
      </c>
    </row>
    <row r="63" spans="1:15" s="25" customFormat="1" ht="25.5" x14ac:dyDescent="0.2">
      <c r="A63" s="28" t="str">
        <f t="shared" si="14"/>
        <v>4</v>
      </c>
      <c r="B63" s="28" t="str">
        <f t="shared" si="15"/>
        <v>9</v>
      </c>
      <c r="C63" s="28" t="str">
        <f t="shared" si="16"/>
        <v>9</v>
      </c>
      <c r="D63" s="28" t="str">
        <f t="shared" si="17"/>
        <v>7</v>
      </c>
      <c r="E63" s="28" t="str">
        <f t="shared" si="18"/>
        <v>1</v>
      </c>
      <c r="F63" s="28" t="str">
        <f t="shared" si="19"/>
        <v>99</v>
      </c>
      <c r="G63" s="28" t="str">
        <f t="shared" si="20"/>
        <v>00</v>
      </c>
      <c r="H63" s="28" t="s">
        <v>634</v>
      </c>
      <c r="I63" s="28" t="s">
        <v>635</v>
      </c>
      <c r="J63" s="29" t="s">
        <v>636</v>
      </c>
      <c r="K63" s="28" t="s">
        <v>112</v>
      </c>
      <c r="L63" s="28"/>
      <c r="M63" s="30"/>
      <c r="N63" s="28" t="s">
        <v>10</v>
      </c>
      <c r="O63" s="28">
        <v>6</v>
      </c>
    </row>
  </sheetData>
  <pageMargins left="0.511811024" right="0.511811024" top="0.78740157499999996" bottom="0.78740157499999996" header="0.31496062000000002" footer="0.31496062000000002"/>
  <pageSetup paperSize="9" orientation="portrait" r:id="rId1"/>
  <ignoredErrors>
    <ignoredError sqref="A17:G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5"/>
  <sheetViews>
    <sheetView topLeftCell="B1" workbookViewId="0">
      <selection activeCell="L7" sqref="L7"/>
    </sheetView>
  </sheetViews>
  <sheetFormatPr defaultRowHeight="15" x14ac:dyDescent="0.25"/>
  <cols>
    <col min="1" max="1" width="2.7109375" customWidth="1"/>
    <col min="2" max="2" width="15.7109375" customWidth="1"/>
    <col min="3" max="3" width="40.28515625" customWidth="1"/>
    <col min="4" max="4" width="14.140625" customWidth="1"/>
    <col min="5" max="5" width="40.28515625" customWidth="1"/>
  </cols>
  <sheetData>
    <row r="2" spans="2:5" x14ac:dyDescent="0.25">
      <c r="B2" s="75" t="s">
        <v>797</v>
      </c>
      <c r="C2" s="75"/>
      <c r="D2" s="75" t="s">
        <v>798</v>
      </c>
      <c r="E2" s="75"/>
    </row>
    <row r="3" spans="2:5" ht="16.5" customHeight="1" x14ac:dyDescent="0.25">
      <c r="B3" s="10" t="s">
        <v>637</v>
      </c>
      <c r="C3" s="11" t="s">
        <v>639</v>
      </c>
      <c r="D3" s="13" t="s">
        <v>637</v>
      </c>
      <c r="E3" s="53" t="s">
        <v>638</v>
      </c>
    </row>
    <row r="4" spans="2:5" ht="29.25" customHeight="1" x14ac:dyDescent="0.25">
      <c r="B4" s="21" t="s">
        <v>640</v>
      </c>
      <c r="C4" s="21" t="s">
        <v>642</v>
      </c>
      <c r="D4" s="21" t="s">
        <v>640</v>
      </c>
      <c r="E4" s="21" t="s">
        <v>641</v>
      </c>
    </row>
    <row r="5" spans="2:5" ht="25.5" x14ac:dyDescent="0.25">
      <c r="B5" s="15" t="s">
        <v>643</v>
      </c>
      <c r="C5" s="15" t="s">
        <v>645</v>
      </c>
      <c r="D5" s="15" t="s">
        <v>643</v>
      </c>
      <c r="E5" s="15" t="s">
        <v>644</v>
      </c>
    </row>
    <row r="6" spans="2:5" x14ac:dyDescent="0.25">
      <c r="B6" s="9" t="s">
        <v>646</v>
      </c>
      <c r="C6" s="10" t="s">
        <v>648</v>
      </c>
      <c r="D6" s="9" t="s">
        <v>646</v>
      </c>
      <c r="E6" s="10" t="s">
        <v>647</v>
      </c>
    </row>
    <row r="7" spans="2:5" ht="25.5" x14ac:dyDescent="0.25">
      <c r="B7" s="9" t="s">
        <v>649</v>
      </c>
      <c r="C7" s="10" t="s">
        <v>651</v>
      </c>
      <c r="D7" s="9" t="s">
        <v>649</v>
      </c>
      <c r="E7" s="10" t="s">
        <v>650</v>
      </c>
    </row>
    <row r="8" spans="2:5" ht="25.5" x14ac:dyDescent="0.25">
      <c r="B8" s="9" t="s">
        <v>652</v>
      </c>
      <c r="C8" s="10" t="s">
        <v>654</v>
      </c>
      <c r="D8" s="9" t="s">
        <v>652</v>
      </c>
      <c r="E8" s="10" t="s">
        <v>653</v>
      </c>
    </row>
    <row r="9" spans="2:5" x14ac:dyDescent="0.25">
      <c r="B9" s="10" t="s">
        <v>655</v>
      </c>
      <c r="C9" s="10" t="s">
        <v>656</v>
      </c>
      <c r="D9" s="10" t="s">
        <v>655</v>
      </c>
      <c r="E9" s="10" t="s">
        <v>654</v>
      </c>
    </row>
    <row r="10" spans="2:5" x14ac:dyDescent="0.25">
      <c r="B10" s="10" t="s">
        <v>657</v>
      </c>
      <c r="C10" s="10" t="s">
        <v>659</v>
      </c>
      <c r="D10" s="10" t="s">
        <v>657</v>
      </c>
      <c r="E10" s="10" t="s">
        <v>658</v>
      </c>
    </row>
    <row r="11" spans="2:5" x14ac:dyDescent="0.25">
      <c r="B11" s="10" t="s">
        <v>660</v>
      </c>
      <c r="C11" s="10" t="s">
        <v>662</v>
      </c>
      <c r="D11" s="10" t="s">
        <v>660</v>
      </c>
      <c r="E11" s="10" t="s">
        <v>661</v>
      </c>
    </row>
    <row r="12" spans="2:5" x14ac:dyDescent="0.25">
      <c r="B12" s="1" t="s">
        <v>663</v>
      </c>
      <c r="C12" s="1" t="s">
        <v>665</v>
      </c>
      <c r="D12" s="13" t="s">
        <v>663</v>
      </c>
      <c r="E12" s="54" t="s">
        <v>664</v>
      </c>
    </row>
    <row r="13" spans="2:5" ht="25.5" x14ac:dyDescent="0.25">
      <c r="B13" s="10" t="s">
        <v>666</v>
      </c>
      <c r="C13" s="10" t="s">
        <v>668</v>
      </c>
      <c r="D13" s="13" t="s">
        <v>666</v>
      </c>
      <c r="E13" s="54" t="s">
        <v>667</v>
      </c>
    </row>
    <row r="14" spans="2:5" x14ac:dyDescent="0.25">
      <c r="B14" s="1" t="s">
        <v>669</v>
      </c>
      <c r="C14" s="1" t="s">
        <v>671</v>
      </c>
      <c r="D14" s="13" t="s">
        <v>669</v>
      </c>
      <c r="E14" s="13" t="s">
        <v>670</v>
      </c>
    </row>
    <row r="15" spans="2:5" x14ac:dyDescent="0.25">
      <c r="B15" s="1" t="s">
        <v>672</v>
      </c>
      <c r="C15" s="1" t="s">
        <v>671</v>
      </c>
      <c r="D15" s="13" t="s">
        <v>672</v>
      </c>
      <c r="E15" s="13" t="s">
        <v>670</v>
      </c>
    </row>
    <row r="16" spans="2:5" x14ac:dyDescent="0.25">
      <c r="B16" s="1" t="s">
        <v>673</v>
      </c>
      <c r="C16" s="1" t="s">
        <v>671</v>
      </c>
      <c r="D16" s="13" t="s">
        <v>673</v>
      </c>
      <c r="E16" s="13" t="s">
        <v>670</v>
      </c>
    </row>
    <row r="17" spans="2:5" x14ac:dyDescent="0.25">
      <c r="B17" s="1" t="s">
        <v>674</v>
      </c>
      <c r="C17" s="1" t="s">
        <v>671</v>
      </c>
      <c r="D17" s="13" t="s">
        <v>674</v>
      </c>
      <c r="E17" s="13" t="s">
        <v>670</v>
      </c>
    </row>
    <row r="18" spans="2:5" x14ac:dyDescent="0.25">
      <c r="B18" s="1" t="s">
        <v>675</v>
      </c>
      <c r="C18" s="1" t="s">
        <v>671</v>
      </c>
      <c r="D18" s="13" t="s">
        <v>675</v>
      </c>
      <c r="E18" s="13" t="s">
        <v>670</v>
      </c>
    </row>
    <row r="19" spans="2:5" ht="25.5" x14ac:dyDescent="0.25">
      <c r="B19" s="1" t="s">
        <v>676</v>
      </c>
      <c r="C19" s="1" t="s">
        <v>677</v>
      </c>
      <c r="D19" s="13" t="s">
        <v>676</v>
      </c>
      <c r="E19" s="13" t="s">
        <v>195</v>
      </c>
    </row>
    <row r="20" spans="2:5" x14ac:dyDescent="0.25">
      <c r="B20" s="1" t="s">
        <v>678</v>
      </c>
      <c r="C20" s="1" t="s">
        <v>555</v>
      </c>
      <c r="D20" s="13" t="s">
        <v>678</v>
      </c>
      <c r="E20" s="54" t="s">
        <v>110</v>
      </c>
    </row>
    <row r="21" spans="2:5" ht="25.5" x14ac:dyDescent="0.25">
      <c r="B21" s="10" t="s">
        <v>679</v>
      </c>
      <c r="C21" s="10" t="s">
        <v>558</v>
      </c>
      <c r="D21" s="13" t="s">
        <v>679</v>
      </c>
      <c r="E21" s="54" t="s">
        <v>114</v>
      </c>
    </row>
    <row r="22" spans="2:5" x14ac:dyDescent="0.25">
      <c r="B22" s="10" t="s">
        <v>680</v>
      </c>
      <c r="C22" s="10" t="s">
        <v>561</v>
      </c>
      <c r="D22" s="13" t="s">
        <v>680</v>
      </c>
      <c r="E22" s="54" t="s">
        <v>117</v>
      </c>
    </row>
    <row r="23" spans="2:5" ht="25.5" x14ac:dyDescent="0.25">
      <c r="B23" s="10" t="s">
        <v>681</v>
      </c>
      <c r="C23" s="10" t="s">
        <v>564</v>
      </c>
      <c r="D23" s="13" t="s">
        <v>681</v>
      </c>
      <c r="E23" s="54" t="s">
        <v>120</v>
      </c>
    </row>
    <row r="24" spans="2:5" ht="25.5" x14ac:dyDescent="0.25">
      <c r="B24" s="10" t="s">
        <v>682</v>
      </c>
      <c r="C24" s="10" t="s">
        <v>567</v>
      </c>
      <c r="D24" s="13" t="s">
        <v>682</v>
      </c>
      <c r="E24" s="54" t="s">
        <v>123</v>
      </c>
    </row>
    <row r="25" spans="2:5" ht="25.5" x14ac:dyDescent="0.25">
      <c r="B25" s="21" t="s">
        <v>683</v>
      </c>
      <c r="C25" s="21" t="s">
        <v>685</v>
      </c>
      <c r="D25" s="21" t="s">
        <v>683</v>
      </c>
      <c r="E25" s="21" t="s">
        <v>684</v>
      </c>
    </row>
    <row r="26" spans="2:5" ht="25.5" x14ac:dyDescent="0.25">
      <c r="B26" s="22" t="s">
        <v>686</v>
      </c>
      <c r="C26" s="22" t="s">
        <v>688</v>
      </c>
      <c r="D26" s="15" t="s">
        <v>686</v>
      </c>
      <c r="E26" s="15" t="s">
        <v>687</v>
      </c>
    </row>
    <row r="27" spans="2:5" x14ac:dyDescent="0.25">
      <c r="B27" s="1" t="s">
        <v>689</v>
      </c>
      <c r="C27" s="1" t="s">
        <v>691</v>
      </c>
      <c r="D27" s="13" t="s">
        <v>689</v>
      </c>
      <c r="E27" s="13" t="s">
        <v>690</v>
      </c>
    </row>
    <row r="28" spans="2:5" ht="25.5" x14ac:dyDescent="0.25">
      <c r="B28" s="10" t="s">
        <v>692</v>
      </c>
      <c r="C28" s="10" t="s">
        <v>694</v>
      </c>
      <c r="D28" s="13" t="s">
        <v>692</v>
      </c>
      <c r="E28" s="13" t="s">
        <v>693</v>
      </c>
    </row>
    <row r="29" spans="2:5" ht="25.5" x14ac:dyDescent="0.25">
      <c r="B29" s="10" t="s">
        <v>695</v>
      </c>
      <c r="C29" s="10" t="s">
        <v>697</v>
      </c>
      <c r="D29" s="13" t="s">
        <v>695</v>
      </c>
      <c r="E29" s="13" t="s">
        <v>696</v>
      </c>
    </row>
    <row r="30" spans="2:5" x14ac:dyDescent="0.25">
      <c r="B30" s="10" t="s">
        <v>698</v>
      </c>
      <c r="C30" s="10" t="s">
        <v>700</v>
      </c>
      <c r="D30" s="13" t="s">
        <v>698</v>
      </c>
      <c r="E30" s="13" t="s">
        <v>699</v>
      </c>
    </row>
    <row r="31" spans="2:5" x14ac:dyDescent="0.25">
      <c r="B31" s="1" t="s">
        <v>701</v>
      </c>
      <c r="C31" s="8" t="s">
        <v>703</v>
      </c>
      <c r="D31" s="55" t="s">
        <v>701</v>
      </c>
      <c r="E31" s="53" t="s">
        <v>702</v>
      </c>
    </row>
    <row r="32" spans="2:5" ht="25.5" x14ac:dyDescent="0.25">
      <c r="B32" s="1" t="s">
        <v>704</v>
      </c>
      <c r="C32" s="8" t="s">
        <v>706</v>
      </c>
      <c r="D32" s="55" t="s">
        <v>704</v>
      </c>
      <c r="E32" s="53" t="s">
        <v>705</v>
      </c>
    </row>
    <row r="33" spans="2:5" x14ac:dyDescent="0.25">
      <c r="B33" s="21" t="s">
        <v>707</v>
      </c>
      <c r="C33" s="21" t="s">
        <v>709</v>
      </c>
      <c r="D33" s="21" t="s">
        <v>707</v>
      </c>
      <c r="E33" s="21" t="s">
        <v>708</v>
      </c>
    </row>
    <row r="34" spans="2:5" ht="25.5" x14ac:dyDescent="0.25">
      <c r="B34" s="22" t="s">
        <v>710</v>
      </c>
      <c r="C34" s="22" t="s">
        <v>712</v>
      </c>
      <c r="D34" s="15" t="s">
        <v>710</v>
      </c>
      <c r="E34" s="15" t="s">
        <v>711</v>
      </c>
    </row>
    <row r="35" spans="2:5" x14ac:dyDescent="0.25">
      <c r="B35" s="1" t="s">
        <v>713</v>
      </c>
      <c r="C35" s="8" t="s">
        <v>715</v>
      </c>
      <c r="D35" s="55" t="s">
        <v>713</v>
      </c>
      <c r="E35" s="53" t="s">
        <v>714</v>
      </c>
    </row>
    <row r="36" spans="2:5" ht="25.5" x14ac:dyDescent="0.25">
      <c r="B36" s="1" t="s">
        <v>716</v>
      </c>
      <c r="C36" s="8" t="s">
        <v>718</v>
      </c>
      <c r="D36" s="55" t="s">
        <v>716</v>
      </c>
      <c r="E36" s="53" t="s">
        <v>717</v>
      </c>
    </row>
    <row r="37" spans="2:5" ht="25.5" x14ac:dyDescent="0.25">
      <c r="B37" s="1" t="s">
        <v>719</v>
      </c>
      <c r="C37" s="8" t="s">
        <v>721</v>
      </c>
      <c r="D37" s="55" t="s">
        <v>719</v>
      </c>
      <c r="E37" s="53" t="s">
        <v>720</v>
      </c>
    </row>
    <row r="38" spans="2:5" x14ac:dyDescent="0.25">
      <c r="B38" s="21" t="s">
        <v>722</v>
      </c>
      <c r="C38" s="21" t="s">
        <v>724</v>
      </c>
      <c r="D38" s="21" t="s">
        <v>722</v>
      </c>
      <c r="E38" s="21" t="s">
        <v>723</v>
      </c>
    </row>
    <row r="39" spans="2:5" x14ac:dyDescent="0.25">
      <c r="B39" s="22" t="s">
        <v>725</v>
      </c>
      <c r="C39" s="22" t="s">
        <v>727</v>
      </c>
      <c r="D39" s="15" t="s">
        <v>725</v>
      </c>
      <c r="E39" s="15" t="s">
        <v>726</v>
      </c>
    </row>
    <row r="40" spans="2:5" ht="25.5" x14ac:dyDescent="0.25">
      <c r="B40" s="49" t="s">
        <v>728</v>
      </c>
      <c r="C40" s="49" t="s">
        <v>730</v>
      </c>
      <c r="D40" s="15" t="s">
        <v>728</v>
      </c>
      <c r="E40" s="15" t="s">
        <v>729</v>
      </c>
    </row>
    <row r="41" spans="2:5" ht="25.5" x14ac:dyDescent="0.25">
      <c r="B41" s="10" t="s">
        <v>731</v>
      </c>
      <c r="C41" s="10" t="s">
        <v>733</v>
      </c>
      <c r="D41" s="13" t="s">
        <v>731</v>
      </c>
      <c r="E41" s="10" t="s">
        <v>732</v>
      </c>
    </row>
    <row r="42" spans="2:5" x14ac:dyDescent="0.25">
      <c r="B42" s="10" t="s">
        <v>734</v>
      </c>
      <c r="C42" s="10" t="s">
        <v>736</v>
      </c>
      <c r="D42" s="10" t="s">
        <v>734</v>
      </c>
      <c r="E42" s="10" t="s">
        <v>735</v>
      </c>
    </row>
    <row r="43" spans="2:5" x14ac:dyDescent="0.25">
      <c r="B43" s="10" t="s">
        <v>737</v>
      </c>
      <c r="C43" s="10" t="s">
        <v>739</v>
      </c>
      <c r="D43" s="10" t="s">
        <v>737</v>
      </c>
      <c r="E43" s="10" t="s">
        <v>738</v>
      </c>
    </row>
    <row r="44" spans="2:5" x14ac:dyDescent="0.25">
      <c r="B44" s="10" t="s">
        <v>740</v>
      </c>
      <c r="C44" s="10" t="s">
        <v>742</v>
      </c>
      <c r="D44" s="10" t="s">
        <v>740</v>
      </c>
      <c r="E44" s="10" t="s">
        <v>741</v>
      </c>
    </row>
    <row r="45" spans="2:5" ht="25.5" x14ac:dyDescent="0.25">
      <c r="B45" s="10" t="s">
        <v>743</v>
      </c>
      <c r="C45" s="10" t="s">
        <v>745</v>
      </c>
      <c r="D45" s="10" t="s">
        <v>743</v>
      </c>
      <c r="E45" s="10" t="s">
        <v>744</v>
      </c>
    </row>
    <row r="46" spans="2:5" ht="25.5" x14ac:dyDescent="0.25">
      <c r="B46" s="10" t="s">
        <v>746</v>
      </c>
      <c r="C46" s="10" t="s">
        <v>748</v>
      </c>
      <c r="D46" s="10" t="s">
        <v>746</v>
      </c>
      <c r="E46" s="10" t="s">
        <v>747</v>
      </c>
    </row>
    <row r="47" spans="2:5" ht="25.5" x14ac:dyDescent="0.25">
      <c r="B47" s="10" t="s">
        <v>749</v>
      </c>
      <c r="C47" s="10" t="s">
        <v>751</v>
      </c>
      <c r="D47" s="10" t="s">
        <v>749</v>
      </c>
      <c r="E47" s="10" t="s">
        <v>750</v>
      </c>
    </row>
    <row r="48" spans="2:5" ht="25.5" x14ac:dyDescent="0.25">
      <c r="B48" s="10" t="s">
        <v>752</v>
      </c>
      <c r="C48" s="10" t="s">
        <v>753</v>
      </c>
      <c r="D48" s="10" t="s">
        <v>752</v>
      </c>
      <c r="E48" s="54" t="s">
        <v>732</v>
      </c>
    </row>
    <row r="49" spans="2:5" ht="25.5" x14ac:dyDescent="0.25">
      <c r="B49" s="10" t="s">
        <v>754</v>
      </c>
      <c r="C49" s="10" t="s">
        <v>753</v>
      </c>
      <c r="D49" s="10" t="s">
        <v>754</v>
      </c>
      <c r="E49" s="54" t="s">
        <v>732</v>
      </c>
    </row>
    <row r="50" spans="2:5" ht="25.5" x14ac:dyDescent="0.25">
      <c r="B50" s="10" t="s">
        <v>755</v>
      </c>
      <c r="C50" s="10" t="s">
        <v>753</v>
      </c>
      <c r="D50" s="10" t="s">
        <v>755</v>
      </c>
      <c r="E50" s="54" t="s">
        <v>732</v>
      </c>
    </row>
    <row r="51" spans="2:5" ht="25.5" x14ac:dyDescent="0.25">
      <c r="B51" s="1" t="s">
        <v>756</v>
      </c>
      <c r="C51" s="1" t="s">
        <v>758</v>
      </c>
      <c r="D51" s="13" t="s">
        <v>756</v>
      </c>
      <c r="E51" s="13" t="s">
        <v>757</v>
      </c>
    </row>
    <row r="52" spans="2:5" x14ac:dyDescent="0.25">
      <c r="B52" s="50" t="s">
        <v>759</v>
      </c>
      <c r="C52" s="50" t="s">
        <v>761</v>
      </c>
      <c r="D52" s="13" t="s">
        <v>759</v>
      </c>
      <c r="E52" s="13" t="s">
        <v>760</v>
      </c>
    </row>
    <row r="53" spans="2:5" ht="25.5" x14ac:dyDescent="0.25">
      <c r="B53" s="49" t="s">
        <v>762</v>
      </c>
      <c r="C53" s="49" t="s">
        <v>764</v>
      </c>
      <c r="D53" s="15" t="s">
        <v>762</v>
      </c>
      <c r="E53" s="15" t="s">
        <v>763</v>
      </c>
    </row>
    <row r="54" spans="2:5" ht="25.5" x14ac:dyDescent="0.25">
      <c r="B54" s="21" t="s">
        <v>825</v>
      </c>
      <c r="C54" s="21" t="s">
        <v>827</v>
      </c>
      <c r="D54" s="21" t="s">
        <v>825</v>
      </c>
      <c r="E54" s="21" t="s">
        <v>826</v>
      </c>
    </row>
    <row r="55" spans="2:5" x14ac:dyDescent="0.25">
      <c r="B55" s="51" t="s">
        <v>765</v>
      </c>
      <c r="C55" s="51" t="s">
        <v>767</v>
      </c>
      <c r="D55" s="56" t="s">
        <v>765</v>
      </c>
      <c r="E55" s="56" t="s">
        <v>766</v>
      </c>
    </row>
    <row r="56" spans="2:5" ht="25.5" x14ac:dyDescent="0.25">
      <c r="B56" s="57" t="s">
        <v>768</v>
      </c>
      <c r="C56" s="57" t="s">
        <v>770</v>
      </c>
      <c r="D56" s="58" t="s">
        <v>768</v>
      </c>
      <c r="E56" s="58" t="s">
        <v>769</v>
      </c>
    </row>
    <row r="57" spans="2:5" ht="25.5" x14ac:dyDescent="0.25">
      <c r="B57" s="57" t="s">
        <v>771</v>
      </c>
      <c r="C57" s="57" t="s">
        <v>773</v>
      </c>
      <c r="D57" s="58" t="s">
        <v>771</v>
      </c>
      <c r="E57" s="58" t="s">
        <v>772</v>
      </c>
    </row>
    <row r="58" spans="2:5" ht="25.5" x14ac:dyDescent="0.25">
      <c r="B58" s="57" t="s">
        <v>774</v>
      </c>
      <c r="C58" s="57" t="s">
        <v>776</v>
      </c>
      <c r="D58" s="58" t="s">
        <v>774</v>
      </c>
      <c r="E58" s="58" t="s">
        <v>775</v>
      </c>
    </row>
    <row r="59" spans="2:5" ht="25.5" x14ac:dyDescent="0.25">
      <c r="B59" s="57" t="s">
        <v>777</v>
      </c>
      <c r="C59" s="57" t="s">
        <v>779</v>
      </c>
      <c r="D59" s="58" t="s">
        <v>777</v>
      </c>
      <c r="E59" s="58" t="s">
        <v>778</v>
      </c>
    </row>
    <row r="60" spans="2:5" x14ac:dyDescent="0.25">
      <c r="B60" s="10" t="s">
        <v>780</v>
      </c>
      <c r="C60" s="10" t="s">
        <v>782</v>
      </c>
      <c r="D60" s="10" t="s">
        <v>780</v>
      </c>
      <c r="E60" s="10" t="s">
        <v>781</v>
      </c>
    </row>
    <row r="61" spans="2:5" x14ac:dyDescent="0.25">
      <c r="B61" s="10" t="s">
        <v>783</v>
      </c>
      <c r="C61" s="10" t="s">
        <v>785</v>
      </c>
      <c r="D61" s="10" t="s">
        <v>783</v>
      </c>
      <c r="E61" s="10" t="s">
        <v>784</v>
      </c>
    </row>
    <row r="62" spans="2:5" ht="25.5" x14ac:dyDescent="0.25">
      <c r="B62" s="10" t="s">
        <v>786</v>
      </c>
      <c r="C62" s="10" t="s">
        <v>788</v>
      </c>
      <c r="D62" s="10" t="s">
        <v>786</v>
      </c>
      <c r="E62" s="10" t="s">
        <v>787</v>
      </c>
    </row>
    <row r="63" spans="2:5" x14ac:dyDescent="0.25">
      <c r="B63" s="10" t="s">
        <v>789</v>
      </c>
      <c r="C63" s="10" t="s">
        <v>791</v>
      </c>
      <c r="D63" s="10" t="s">
        <v>789</v>
      </c>
      <c r="E63" s="10" t="s">
        <v>790</v>
      </c>
    </row>
    <row r="64" spans="2:5" x14ac:dyDescent="0.25">
      <c r="B64" s="10" t="s">
        <v>792</v>
      </c>
      <c r="C64" s="10" t="s">
        <v>794</v>
      </c>
      <c r="D64" s="10" t="s">
        <v>792</v>
      </c>
      <c r="E64" s="10" t="s">
        <v>793</v>
      </c>
    </row>
    <row r="65" spans="2:5" ht="25.5" x14ac:dyDescent="0.25">
      <c r="B65" s="10" t="s">
        <v>795</v>
      </c>
      <c r="C65" s="10" t="s">
        <v>785</v>
      </c>
      <c r="D65" s="10" t="s">
        <v>795</v>
      </c>
      <c r="E65" s="10" t="s">
        <v>796</v>
      </c>
    </row>
  </sheetData>
  <mergeCells count="2">
    <mergeCell ref="B2:C2"/>
    <mergeCell ref="D2:E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Incluídas</vt:lpstr>
      <vt:lpstr>Excluídas</vt:lpstr>
      <vt:lpstr>Alteradas</vt:lpstr>
    </vt:vector>
  </TitlesOfParts>
  <Company>TCE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0902</dc:creator>
  <cp:lastModifiedBy>Joaquim França</cp:lastModifiedBy>
  <dcterms:created xsi:type="dcterms:W3CDTF">2015-10-13T12:48:24Z</dcterms:created>
  <dcterms:modified xsi:type="dcterms:W3CDTF">2015-12-09T23:24:55Z</dcterms:modified>
</cp:coreProperties>
</file>