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540"/>
  </bookViews>
  <sheets>
    <sheet name="Incluídas" sheetId="10" r:id="rId1"/>
    <sheet name="modificadas" sheetId="2" r:id="rId2"/>
  </sheets>
  <calcPr calcId="152511"/>
</workbook>
</file>

<file path=xl/calcChain.xml><?xml version="1.0" encoding="utf-8"?>
<calcChain xmlns="http://schemas.openxmlformats.org/spreadsheetml/2006/main">
  <c r="G74" i="2"/>
  <c r="F74"/>
  <c r="E74"/>
  <c r="D74"/>
  <c r="C74"/>
  <c r="B74"/>
  <c r="A74"/>
  <c r="G73"/>
  <c r="F73"/>
  <c r="E73"/>
  <c r="D73"/>
  <c r="C73"/>
  <c r="B73"/>
  <c r="A73"/>
  <c r="G72"/>
  <c r="F72"/>
  <c r="E72"/>
  <c r="D72"/>
  <c r="C72"/>
  <c r="B72"/>
  <c r="A72"/>
  <c r="G71"/>
  <c r="F71"/>
  <c r="E71"/>
  <c r="D71"/>
  <c r="C71"/>
  <c r="B71"/>
  <c r="A71"/>
  <c r="G83" i="10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77"/>
  <c r="F77"/>
  <c r="E77"/>
  <c r="D77"/>
  <c r="C77"/>
  <c r="B77"/>
  <c r="A77"/>
  <c r="G76"/>
  <c r="F76"/>
  <c r="E76"/>
  <c r="D76"/>
  <c r="C76"/>
  <c r="B76"/>
  <c r="A76"/>
  <c r="G75"/>
  <c r="F75"/>
  <c r="E75"/>
  <c r="D75"/>
  <c r="C75"/>
  <c r="B75"/>
  <c r="A75"/>
  <c r="G74"/>
  <c r="F74"/>
  <c r="E74"/>
  <c r="D74"/>
  <c r="C74"/>
  <c r="B74"/>
  <c r="A74"/>
  <c r="G73"/>
  <c r="F73"/>
  <c r="E73"/>
  <c r="D73"/>
  <c r="C73"/>
  <c r="B73"/>
  <c r="A73"/>
  <c r="G72"/>
  <c r="F72"/>
  <c r="E72"/>
  <c r="D72"/>
  <c r="C72"/>
  <c r="B72"/>
  <c r="A72"/>
  <c r="G71"/>
  <c r="F71"/>
  <c r="E71"/>
  <c r="D71"/>
  <c r="C71"/>
  <c r="B71"/>
  <c r="A71"/>
  <c r="G70"/>
  <c r="F70"/>
  <c r="E70"/>
  <c r="D70"/>
  <c r="C70"/>
  <c r="B70"/>
  <c r="A70"/>
  <c r="G69"/>
  <c r="F69"/>
  <c r="E69"/>
  <c r="D69"/>
  <c r="C69"/>
  <c r="B69"/>
  <c r="A69"/>
  <c r="G68"/>
  <c r="F68"/>
  <c r="E68"/>
  <c r="D68"/>
  <c r="C68"/>
  <c r="B68"/>
  <c r="A68"/>
  <c r="G67"/>
  <c r="F67"/>
  <c r="E67"/>
  <c r="D67"/>
  <c r="C67"/>
  <c r="B67"/>
  <c r="A67"/>
  <c r="G66"/>
  <c r="F66"/>
  <c r="E66"/>
  <c r="D66"/>
  <c r="C66"/>
  <c r="B66"/>
  <c r="A66"/>
  <c r="G65"/>
  <c r="F65"/>
  <c r="E65"/>
  <c r="D65"/>
  <c r="C65"/>
  <c r="B65"/>
  <c r="A65"/>
  <c r="G64"/>
  <c r="F64"/>
  <c r="E64"/>
  <c r="D64"/>
  <c r="C64"/>
  <c r="B64"/>
  <c r="A64"/>
  <c r="G63"/>
  <c r="F63"/>
  <c r="E63"/>
  <c r="D63"/>
  <c r="C63"/>
  <c r="B63"/>
  <c r="A63"/>
  <c r="G62"/>
  <c r="F62"/>
  <c r="E62"/>
  <c r="D62"/>
  <c r="C62"/>
  <c r="B62"/>
  <c r="A62"/>
  <c r="G61"/>
  <c r="F61"/>
  <c r="E61"/>
  <c r="D61"/>
  <c r="C61"/>
  <c r="B61"/>
  <c r="A61"/>
  <c r="G60"/>
  <c r="F60"/>
  <c r="E60"/>
  <c r="D60"/>
  <c r="C60"/>
  <c r="B60"/>
  <c r="A60"/>
  <c r="G59"/>
  <c r="F59"/>
  <c r="E59"/>
  <c r="D59"/>
  <c r="C59"/>
  <c r="B59"/>
  <c r="A59"/>
  <c r="G58"/>
  <c r="F58"/>
  <c r="E58"/>
  <c r="D58"/>
  <c r="C58"/>
  <c r="B58"/>
  <c r="A58"/>
  <c r="G57"/>
  <c r="F57"/>
  <c r="E57"/>
  <c r="D57"/>
  <c r="C57"/>
  <c r="B57"/>
  <c r="A57"/>
  <c r="G56"/>
  <c r="F56"/>
  <c r="E56"/>
  <c r="D56"/>
  <c r="C56"/>
  <c r="B56"/>
  <c r="A56"/>
  <c r="G55"/>
  <c r="F55"/>
  <c r="E55"/>
  <c r="D55"/>
  <c r="C55"/>
  <c r="B55"/>
  <c r="A55"/>
  <c r="G54"/>
  <c r="F54"/>
  <c r="E54"/>
  <c r="D54"/>
  <c r="C54"/>
  <c r="B54"/>
  <c r="A54"/>
  <c r="G53"/>
  <c r="F53"/>
  <c r="E53"/>
  <c r="D53"/>
  <c r="C53"/>
  <c r="B53"/>
  <c r="A53"/>
  <c r="G52"/>
  <c r="F52"/>
  <c r="E52"/>
  <c r="D52"/>
  <c r="C52"/>
  <c r="B52"/>
  <c r="A52"/>
  <c r="G51"/>
  <c r="F51"/>
  <c r="E51"/>
  <c r="D51"/>
  <c r="C51"/>
  <c r="B51"/>
  <c r="A51"/>
  <c r="G50"/>
  <c r="F50"/>
  <c r="E50"/>
  <c r="D50"/>
  <c r="C50"/>
  <c r="B50"/>
  <c r="A50"/>
  <c r="G49"/>
  <c r="F49"/>
  <c r="E49"/>
  <c r="D49"/>
  <c r="C49"/>
  <c r="B49"/>
  <c r="A49"/>
  <c r="G48"/>
  <c r="F48"/>
  <c r="E48"/>
  <c r="D48"/>
  <c r="C48"/>
  <c r="B48"/>
  <c r="A4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27"/>
  <c r="F27"/>
  <c r="E27"/>
  <c r="D27"/>
  <c r="C27"/>
  <c r="B27"/>
  <c r="A27"/>
  <c r="G26"/>
  <c r="F26"/>
  <c r="E26"/>
  <c r="D26"/>
  <c r="C26"/>
  <c r="B26"/>
  <c r="A26"/>
  <c r="G25"/>
  <c r="F25"/>
  <c r="E25"/>
  <c r="D25"/>
  <c r="C25"/>
  <c r="B25"/>
  <c r="A25"/>
  <c r="G24"/>
  <c r="F24"/>
  <c r="E24"/>
  <c r="D24"/>
  <c r="C24"/>
  <c r="B24"/>
  <c r="A24"/>
  <c r="G23"/>
  <c r="F23"/>
  <c r="E23"/>
  <c r="D23"/>
  <c r="C23"/>
  <c r="B23"/>
  <c r="A23"/>
  <c r="G22"/>
  <c r="F22"/>
  <c r="E22"/>
  <c r="D22"/>
  <c r="C22"/>
  <c r="B22"/>
  <c r="A22"/>
  <c r="G21"/>
  <c r="F21"/>
  <c r="E21"/>
  <c r="D21"/>
  <c r="C21"/>
  <c r="B21"/>
  <c r="A21"/>
  <c r="G20"/>
  <c r="F20"/>
  <c r="E20"/>
  <c r="D20"/>
  <c r="C20"/>
  <c r="B20"/>
  <c r="A20"/>
  <c r="G19"/>
  <c r="F19"/>
  <c r="E19"/>
  <c r="D19"/>
  <c r="C19"/>
  <c r="B19"/>
  <c r="A19"/>
  <c r="G18"/>
  <c r="F18"/>
  <c r="E18"/>
  <c r="D18"/>
  <c r="C18"/>
  <c r="B18"/>
  <c r="A18"/>
  <c r="G17"/>
  <c r="F17"/>
  <c r="E17"/>
  <c r="D17"/>
  <c r="C17"/>
  <c r="B17"/>
  <c r="A17"/>
  <c r="G16"/>
  <c r="F16"/>
  <c r="E16"/>
  <c r="D16"/>
  <c r="C16"/>
  <c r="B16"/>
  <c r="A16"/>
  <c r="G15"/>
  <c r="F15"/>
  <c r="E15"/>
  <c r="D15"/>
  <c r="C15"/>
  <c r="B15"/>
  <c r="A15"/>
  <c r="G14"/>
  <c r="F14"/>
  <c r="E14"/>
  <c r="D14"/>
  <c r="C14"/>
  <c r="B14"/>
  <c r="A14"/>
  <c r="G13"/>
  <c r="F13"/>
  <c r="E13"/>
  <c r="D13"/>
  <c r="C13"/>
  <c r="B13"/>
  <c r="A13"/>
  <c r="G12"/>
  <c r="F12"/>
  <c r="E12"/>
  <c r="D12"/>
  <c r="C12"/>
  <c r="B12"/>
  <c r="A12"/>
  <c r="G11"/>
  <c r="F11"/>
  <c r="E11"/>
  <c r="D11"/>
  <c r="C11"/>
  <c r="B11"/>
  <c r="A11"/>
  <c r="G10"/>
  <c r="F10"/>
  <c r="E10"/>
  <c r="D10"/>
  <c r="C10"/>
  <c r="B10"/>
  <c r="A10"/>
  <c r="G9"/>
  <c r="F9"/>
  <c r="E9"/>
  <c r="D9"/>
  <c r="C9"/>
  <c r="B9"/>
  <c r="A9"/>
  <c r="G8"/>
  <c r="F8"/>
  <c r="E8"/>
  <c r="D8"/>
  <c r="C8"/>
  <c r="B8"/>
  <c r="A8"/>
  <c r="G7"/>
  <c r="F7"/>
  <c r="E7"/>
  <c r="D7"/>
  <c r="C7"/>
  <c r="B7"/>
  <c r="A7"/>
  <c r="G6"/>
  <c r="F6"/>
  <c r="E6"/>
  <c r="D6"/>
  <c r="C6"/>
  <c r="B6"/>
  <c r="A6"/>
  <c r="G5"/>
  <c r="F5"/>
  <c r="E5"/>
  <c r="D5"/>
  <c r="C5"/>
  <c r="B5"/>
  <c r="A5"/>
  <c r="G4"/>
  <c r="F4"/>
  <c r="E4"/>
  <c r="D4"/>
  <c r="C4"/>
  <c r="B4"/>
  <c r="A4"/>
  <c r="G3"/>
  <c r="F3"/>
  <c r="E3"/>
  <c r="D3"/>
  <c r="C3"/>
  <c r="B3"/>
  <c r="A3"/>
  <c r="G2"/>
  <c r="F2"/>
  <c r="E2"/>
  <c r="D2"/>
  <c r="C2"/>
  <c r="B2"/>
  <c r="A2"/>
  <c r="C14" i="2" l="1"/>
  <c r="G70"/>
  <c r="F70"/>
  <c r="E70"/>
  <c r="D70"/>
  <c r="C70"/>
  <c r="B70"/>
  <c r="A70"/>
  <c r="G69"/>
  <c r="F69"/>
  <c r="E69"/>
  <c r="D69"/>
  <c r="C69"/>
  <c r="B69"/>
  <c r="A69"/>
  <c r="G68"/>
  <c r="F68"/>
  <c r="E68"/>
  <c r="D68"/>
  <c r="C68"/>
  <c r="B68"/>
  <c r="A68"/>
  <c r="G67"/>
  <c r="F67"/>
  <c r="E67"/>
  <c r="D67"/>
  <c r="C67"/>
  <c r="B67"/>
  <c r="A67"/>
  <c r="G66"/>
  <c r="F66"/>
  <c r="E66"/>
  <c r="D66"/>
  <c r="C66"/>
  <c r="B66"/>
  <c r="A66"/>
  <c r="G65"/>
  <c r="F65"/>
  <c r="E65"/>
  <c r="D65"/>
  <c r="C65"/>
  <c r="B65"/>
  <c r="A65"/>
  <c r="G64"/>
  <c r="F64"/>
  <c r="E64"/>
  <c r="D64"/>
  <c r="C64"/>
  <c r="B64"/>
  <c r="A64"/>
  <c r="G63"/>
  <c r="F63"/>
  <c r="E63"/>
  <c r="D63"/>
  <c r="C63"/>
  <c r="B63"/>
  <c r="A63"/>
  <c r="G62"/>
  <c r="F62"/>
  <c r="E62"/>
  <c r="D62"/>
  <c r="C62"/>
  <c r="B62"/>
  <c r="A62"/>
  <c r="G61"/>
  <c r="F61"/>
  <c r="E61"/>
  <c r="D61"/>
  <c r="C61"/>
  <c r="B61"/>
  <c r="A61"/>
  <c r="G60"/>
  <c r="F60"/>
  <c r="E60"/>
  <c r="D60"/>
  <c r="C60"/>
  <c r="B60"/>
  <c r="A60"/>
  <c r="G59"/>
  <c r="F59"/>
  <c r="E59"/>
  <c r="D59"/>
  <c r="C59"/>
  <c r="B59"/>
  <c r="A59"/>
  <c r="G58"/>
  <c r="F58"/>
  <c r="E58"/>
  <c r="D58"/>
  <c r="C58"/>
  <c r="B58"/>
  <c r="A58"/>
  <c r="G57"/>
  <c r="F57"/>
  <c r="E57"/>
  <c r="D57"/>
  <c r="C57"/>
  <c r="B57"/>
  <c r="A57"/>
  <c r="G56"/>
  <c r="F56"/>
  <c r="E56"/>
  <c r="D56"/>
  <c r="C56"/>
  <c r="B56"/>
  <c r="A56"/>
  <c r="G55"/>
  <c r="F55"/>
  <c r="E55"/>
  <c r="D55"/>
  <c r="C55"/>
  <c r="B55"/>
  <c r="A55"/>
  <c r="G54"/>
  <c r="F54"/>
  <c r="E54"/>
  <c r="D54"/>
  <c r="C54"/>
  <c r="B54"/>
  <c r="A54"/>
  <c r="G53"/>
  <c r="F53"/>
  <c r="E53"/>
  <c r="D53"/>
  <c r="C53"/>
  <c r="B53"/>
  <c r="A53"/>
  <c r="G52"/>
  <c r="F52"/>
  <c r="E52"/>
  <c r="D52"/>
  <c r="C52"/>
  <c r="B52"/>
  <c r="A52"/>
  <c r="G51"/>
  <c r="F51"/>
  <c r="E51"/>
  <c r="D51"/>
  <c r="C51"/>
  <c r="B51"/>
  <c r="A51"/>
  <c r="G50"/>
  <c r="F50"/>
  <c r="E50"/>
  <c r="D50"/>
  <c r="C50"/>
  <c r="B50"/>
  <c r="A50"/>
  <c r="G49"/>
  <c r="F49"/>
  <c r="E49"/>
  <c r="D49"/>
  <c r="C49"/>
  <c r="B49"/>
  <c r="A49"/>
  <c r="G48"/>
  <c r="F48"/>
  <c r="E48"/>
  <c r="D48"/>
  <c r="C48"/>
  <c r="B48"/>
  <c r="A4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27"/>
  <c r="F27"/>
  <c r="E27"/>
  <c r="D27"/>
  <c r="C27"/>
  <c r="B27"/>
  <c r="A27"/>
  <c r="G26"/>
  <c r="F26"/>
  <c r="E26"/>
  <c r="D26"/>
  <c r="C26"/>
  <c r="B26"/>
  <c r="A26"/>
  <c r="G25"/>
  <c r="F25"/>
  <c r="E25"/>
  <c r="D25"/>
  <c r="C25"/>
  <c r="B25"/>
  <c r="A25"/>
  <c r="G24"/>
  <c r="F24"/>
  <c r="E24"/>
  <c r="D24"/>
  <c r="C24"/>
  <c r="B24"/>
  <c r="A24"/>
  <c r="G23"/>
  <c r="F23"/>
  <c r="E23"/>
  <c r="D23"/>
  <c r="C23"/>
  <c r="B23"/>
  <c r="A23"/>
  <c r="G22"/>
  <c r="F22"/>
  <c r="E22"/>
  <c r="D22"/>
  <c r="C22"/>
  <c r="B22"/>
  <c r="A22"/>
  <c r="G21"/>
  <c r="F21"/>
  <c r="E21"/>
  <c r="D21"/>
  <c r="C21"/>
  <c r="B21"/>
  <c r="A21"/>
  <c r="G20"/>
  <c r="F20"/>
  <c r="E20"/>
  <c r="D20"/>
  <c r="C20"/>
  <c r="B20"/>
  <c r="A20"/>
  <c r="G19"/>
  <c r="F19"/>
  <c r="E19"/>
  <c r="D19"/>
  <c r="C19"/>
  <c r="B19"/>
  <c r="A19"/>
  <c r="G18"/>
  <c r="F18"/>
  <c r="E18"/>
  <c r="D18"/>
  <c r="C18"/>
  <c r="B18"/>
  <c r="A18"/>
  <c r="G17"/>
  <c r="F17"/>
  <c r="E17"/>
  <c r="D17"/>
  <c r="C17"/>
  <c r="B17"/>
  <c r="A17"/>
  <c r="G16"/>
  <c r="F16"/>
  <c r="E16"/>
  <c r="D16"/>
  <c r="C16"/>
  <c r="B16"/>
  <c r="A16"/>
  <c r="G15"/>
  <c r="F15"/>
  <c r="E15"/>
  <c r="D15"/>
  <c r="C15"/>
  <c r="B15"/>
  <c r="A15"/>
  <c r="G14"/>
  <c r="F14"/>
  <c r="E14"/>
  <c r="D14"/>
  <c r="B14"/>
  <c r="A14"/>
  <c r="G13"/>
  <c r="F13"/>
  <c r="E13"/>
  <c r="D13"/>
  <c r="C13"/>
  <c r="B13"/>
  <c r="A13"/>
  <c r="G12"/>
  <c r="F12"/>
  <c r="E12"/>
  <c r="D12"/>
  <c r="C12"/>
  <c r="B12"/>
  <c r="A12"/>
  <c r="G11"/>
  <c r="F11"/>
  <c r="E11"/>
  <c r="D11"/>
  <c r="C11"/>
  <c r="B11"/>
  <c r="A11"/>
  <c r="G10"/>
  <c r="F10"/>
  <c r="E10"/>
  <c r="D10"/>
  <c r="C10"/>
  <c r="B10"/>
  <c r="A10"/>
  <c r="G9"/>
  <c r="F9"/>
  <c r="E9"/>
  <c r="D9"/>
  <c r="C9"/>
  <c r="B9"/>
  <c r="A9"/>
  <c r="G8"/>
  <c r="F8"/>
  <c r="E8"/>
  <c r="D8"/>
  <c r="C8"/>
  <c r="B8"/>
  <c r="A8"/>
  <c r="G7"/>
  <c r="F7"/>
  <c r="E7"/>
  <c r="D7"/>
  <c r="C7"/>
  <c r="B7"/>
  <c r="A7"/>
  <c r="G6"/>
  <c r="F6"/>
  <c r="E6"/>
  <c r="D6"/>
  <c r="C6"/>
  <c r="B6"/>
  <c r="A6"/>
  <c r="G5"/>
  <c r="F5"/>
  <c r="E5"/>
  <c r="D5"/>
  <c r="C5"/>
  <c r="B5"/>
  <c r="A5"/>
  <c r="G4"/>
  <c r="F4"/>
  <c r="E4"/>
  <c r="D4"/>
  <c r="C4"/>
  <c r="B4"/>
  <c r="A4"/>
  <c r="G3"/>
  <c r="F3"/>
  <c r="E3"/>
  <c r="D3"/>
  <c r="C3"/>
  <c r="B3"/>
  <c r="A3"/>
</calcChain>
</file>

<file path=xl/sharedStrings.xml><?xml version="1.0" encoding="utf-8"?>
<sst xmlns="http://schemas.openxmlformats.org/spreadsheetml/2006/main" count="793" uniqueCount="367">
  <si>
    <t>CLASSE</t>
  </si>
  <si>
    <t>GRUPO</t>
  </si>
  <si>
    <t>SUBGRUPO</t>
  </si>
  <si>
    <t>TÍTULO</t>
  </si>
  <si>
    <t>SUBTÍTULO</t>
  </si>
  <si>
    <t>CONTA</t>
  </si>
  <si>
    <t>FUNÇÃO</t>
  </si>
  <si>
    <t>NATUREZA DO SALDO</t>
  </si>
  <si>
    <t>INDICADOR DO SUPERÁVIT FINANCEIRO</t>
  </si>
  <si>
    <t>D</t>
  </si>
  <si>
    <t>X</t>
  </si>
  <si>
    <t>P</t>
  </si>
  <si>
    <t>C</t>
  </si>
  <si>
    <t>1.1.3.2.1.11.00</t>
  </si>
  <si>
    <t>CONTRIBUIÇÃO AO RGPS A  COMPENSAR</t>
  </si>
  <si>
    <t>Registra o somatório dos valores da contribuição ao RGPS a compensar.</t>
  </si>
  <si>
    <t>1.1.3.2.2.11.00</t>
  </si>
  <si>
    <t>1.1.3.2.3.06.00</t>
  </si>
  <si>
    <t>CONTRIBUIÇÕES DO RPPS A RECEBER - SERVIDOR, APOSENTADO E PENSIONISTA</t>
  </si>
  <si>
    <t>Registra os valores relativos aos créditos a receber, decorrentes das contribuições previdenciárias do RPPS, retidas dos servidores, aposentados e pensionistas.</t>
  </si>
  <si>
    <t>CRÉDITOS PREVIDENCIÁRIOS DO RPPS PARCELADOS - SERVIDOR, APOSENTADO E PENSIONISTA</t>
  </si>
  <si>
    <t>Registra os valores relativos aos créditos a receber, decorrentes de créditos previdenciários parcelados do RPPS, provenientes de contribuições retidas dos servidores, aposentados e pensionistas.</t>
  </si>
  <si>
    <t>CRÉDITOS PREVIDENCIÁRIOS DO RPPS PARCELADOS - PATRONAL</t>
  </si>
  <si>
    <t>Registra os valores relativos aos créditos a receber, decorrentes de créditos previdenciários parcelados do RPPS, provenientes de contribuições patronais.</t>
  </si>
  <si>
    <t>Registra os valores relativos aos créditos a receber decorrentes de compensação financeira entre regimes de previdência, por contagem recíproca de tempo de contribuição.</t>
  </si>
  <si>
    <t>OUTROS CRÉDITOS PREVIDENCIÁRIOS - NÃO PARCELADOS</t>
  </si>
  <si>
    <t>Registra os valores relativos a outros créditos previdenciários devidos ao RPPS pelo ente, sujeitos a pagamento em parcela única.</t>
  </si>
  <si>
    <t>OUTROS CRÉDITOS PREVIDENCIÁRIOS PARCELADOS</t>
  </si>
  <si>
    <t>Registra os valores relativos a outros créditos previdenciários devidos ao RPPS pelo ente, sujeitos a pagamento parcelado.</t>
  </si>
  <si>
    <t>1.1.3.8.2.00.00</t>
  </si>
  <si>
    <t>OUTROS CRÉDITOS A RECEBER E VALORES A CURTO PRAZO - INTRA OFSS</t>
  </si>
  <si>
    <t>Compreende/Registra os outros créditos e valores realizáveis no curto prazo, provenientes de direitos obtidos junto a diversos devedores. ompreende os saldos que serão excluídos nos demonstrativos consolidados do orçamento fiscal e da seguridade social (OFSS) do ente.</t>
  </si>
  <si>
    <t>1.1.3.8.3.00.00</t>
  </si>
  <si>
    <t>OUTROS CRÉDITOS A RECEBER E VALORES A CURTO PRAZO -INTER OFSS - UNIÃO</t>
  </si>
  <si>
    <t>Compreende/Registra os outros créditos e valores realizáveis no curto prazo, provenientes de direitos obtidos junto a diversos devedores. Compreende os saldos que serão excluídos nos demonstrativos consolidados do Orçamento Fiscal e da Seguridade Social (OFSS) de entes públicos distintos, resultantes das transações entre o ente e a União.</t>
  </si>
  <si>
    <t>1.1.3.8.4.00.00</t>
  </si>
  <si>
    <t>OUTROS CRÉDITOS A RECEBER E VALORES A CURTO PRAZO - INTER OFSS – ESTADO</t>
  </si>
  <si>
    <t>Compreende/Registra os outros créditos e valores realizáveis no curto prazo, provenientes de direitos obtidos junto a diversos devedores. Compreende os saldos que serão excluídos nos demonstrativos consolidados do Orçamento Fiscal e da Seguridade Social (OFSS) de entes públicos distintos, resultantes das transações entre o ente e um estado.</t>
  </si>
  <si>
    <t>1.1.3.8.5.00.00</t>
  </si>
  <si>
    <t>OUTROS CRÉDITOS A RECEBER E VALORES A CURTO PRAZO -  INTER OFSS - MUNICÍPIO</t>
  </si>
  <si>
    <t>Compreende/Registra os outros créditos e valores realizáveis no curto prazo, provenientes de direitos obtidos junto a diversos devedores. Compreende os saldos que serão excluídos nos demonstrativos consolidados do Orçamento Fiscal e da Seguridade Social (OFSS) de entes públicos distintos, resultantes das transações entre o ente e um município.</t>
  </si>
  <si>
    <t>1.2.1.1.1.06.00</t>
  </si>
  <si>
    <t>CRÉDITOS PREVIDENCIÁRIOS DO RPPS</t>
  </si>
  <si>
    <t>Compreende os valores relativos aos créditos previdenciários a receber, relativos aos regimes próprios de previdência, realizáveis no longo prazo.</t>
  </si>
  <si>
    <t>1.2.1.1.1.06.01</t>
  </si>
  <si>
    <t>1.2.1.1.1.06.03</t>
  </si>
  <si>
    <t>1.2.1.1.2.06.00</t>
  </si>
  <si>
    <t>1.2.1.1.2.06.01</t>
  </si>
  <si>
    <t>1.2.1.1.2.06.02</t>
  </si>
  <si>
    <t>CRÉDITOS PREVIDENCIÁRIOS DO RPPS  - PATRONAL</t>
  </si>
  <si>
    <t>1.2.1.1.2.06.03</t>
  </si>
  <si>
    <t>1.2.1.1.2.06.04</t>
  </si>
  <si>
    <t>1.2.1.1.2.06.05</t>
  </si>
  <si>
    <t>CRÉDITOS DECORRENTES DA COMPENSAÇÃO FINANCEIRA ENTRE REGIMES PREVIDENCIÁRIOS</t>
  </si>
  <si>
    <t>1.2.1.1.2.06.98</t>
  </si>
  <si>
    <t>1.2.1.1.2.06.99</t>
  </si>
  <si>
    <t>1.2.1.1.3.06.00</t>
  </si>
  <si>
    <t>1.2.1.1.3.06.01</t>
  </si>
  <si>
    <t>1.2.1.1.3.06.02</t>
  </si>
  <si>
    <t>1.2.1.1.3.06.03</t>
  </si>
  <si>
    <t>1.2.1.1.3.06.04</t>
  </si>
  <si>
    <t>1.2.1.1.3.06.05</t>
  </si>
  <si>
    <t>1.2.1.1.3.06.98</t>
  </si>
  <si>
    <t>1.2.1.1.3.06.99</t>
  </si>
  <si>
    <t>1.2.1.1.4.06.00</t>
  </si>
  <si>
    <t>1.2.1.1.4.06.01</t>
  </si>
  <si>
    <t>1.2.1.1.4.06.02</t>
  </si>
  <si>
    <t>1.2.1.1.4.06.03</t>
  </si>
  <si>
    <t>1.2.1.1.4.06.04</t>
  </si>
  <si>
    <t>1.2.1.1.4.06.05</t>
  </si>
  <si>
    <t>1.2.1.1.4.06.98</t>
  </si>
  <si>
    <t>1.2.1.1.4.06.99</t>
  </si>
  <si>
    <t>1.2.1.1.5.06.00</t>
  </si>
  <si>
    <t>1.2.1.1.5.06.01</t>
  </si>
  <si>
    <t>1.2.1.1.5.06.02</t>
  </si>
  <si>
    <t>1.2.1.1.5.06.03</t>
  </si>
  <si>
    <t>1.2.1.1.5.06.04</t>
  </si>
  <si>
    <t>1.2.1.1.5.06.05</t>
  </si>
  <si>
    <t>1.2.1.1.5.06.98</t>
  </si>
  <si>
    <t>1.2.1.1.5.06.99</t>
  </si>
  <si>
    <t>1.2.1.2.1.02.11</t>
  </si>
  <si>
    <t>1.2.1.2.2.00.00</t>
  </si>
  <si>
    <t>DEMAIS CRÉDITOS E VALORES A LONGO PRAZO - INTRA OFSS</t>
  </si>
  <si>
    <t>Compreende os valores a receber por demais transações, com vencimento no longo prazo. Compreende os saldos que  serão excluídos nos demonstrativos consolidados do orçamento fiscal e da seguridade social (OFSS).</t>
  </si>
  <si>
    <t>1.2.1.2.3.00.00</t>
  </si>
  <si>
    <t>DEMAIS CRÉDITOS E VALORES A LONGO PRAZO - INTER OFSS - UNIÃO</t>
  </si>
  <si>
    <t>Compreende os valores a receber por demais transações, com vencimento no longo prazo. Compreende os saldos que serão excluídos nos demonstrativos consolidados do Orçamento Fiscal e da Seguridade Social (OFSS) de entes públicos distintos, resultantes das transações entre o ente e a União.</t>
  </si>
  <si>
    <t>1.2.1.2.4.00.00</t>
  </si>
  <si>
    <t>DEMAIS CRÉDITOS E VALORES A LONGO PRAZO - INTER OFSS - ESTADO</t>
  </si>
  <si>
    <t>Compreende os valores a receber por demais transações, com vencimento no longo prazo. Compreende os saldos que serão excluídos nos demonstrativos consolidados do Orçamento Fiscal e da Seguridade Social (OFSS) de entes públicos distintos, resultantes das transações entre o ente e um estado.</t>
  </si>
  <si>
    <t>1.2.1.2.5.00.00</t>
  </si>
  <si>
    <t>DEMAIS CRÉDITOS E VALORES A LONGO PRAZO - INTER OFSS - MUNICÍPIO</t>
  </si>
  <si>
    <t>Compreende os valores a receber por demais transações, com vencimento no longo prazo. Compreende os saldos que serão excluídos nos demonstrativos consolidados do Orçamento Fiscal e da Seguridade Social (OFSS) de entes públicos distintos, resultantes das transações entre o ente e um município.</t>
  </si>
  <si>
    <t>CONTRIBUIÇÕES AO RGPS  - DEBITO PARCELADO</t>
  </si>
  <si>
    <t>Registra os valores de debito parcelado que se referem ao não recolhimento de obrigações da folha de pagamento junto à previdência.</t>
  </si>
  <si>
    <t>2.1.2.3.0.00.00</t>
  </si>
  <si>
    <t>FINANCIAMENTOS A CURTO PRAZO - INTERNO</t>
  </si>
  <si>
    <t xml:space="preserve">Compreende as transações cujos recursos tomados possuem destinação específica. São obrigações decorrentes de aquisições assumidas dentro do país e transacionadas, em regra, em moeda nacional, com vencimento no curto prazo. </t>
  </si>
  <si>
    <t>2.1.2.3.1.00.00</t>
  </si>
  <si>
    <t>FINANCIAMENTOS A CURTO PRAZO- INTERNO - CONSOLIDAÇÃO</t>
  </si>
  <si>
    <t>Compreende as transações cujos recursos tomados possuem destinação específica. São obrigações decorrentes de aquisições assumidas dentro do país e transacionadas, em regra, em moeda nacional, com vencimento no curto prazo. Compreende os saldos que não serão excluídos nos demonstrativos consolidados do orçamento fiscal e da seguridade social (OFSS).</t>
  </si>
  <si>
    <t>2.1.2.3.3.00.00</t>
  </si>
  <si>
    <t>FINANCIAMENTOS A CURTO PRAZO- INTERNO -INTER OFSS - UNIÃO</t>
  </si>
  <si>
    <t>Compreende as transações cujos recursos tomados possuem destinação específica. São obrigações decorrentes de aquisições assumidas dentro do país e transacionadas, em regra, em moeda nacional, com vencimento no curto prazo. Compreende os saldos que serão excluídos nos demonstrativos consolidados do Orçamento Fiscal e da Seguridade Social (OFSS) de entes públicos distintos, resultantes das transações entre o ente e a União.</t>
  </si>
  <si>
    <t>2.1.2.3.4.00.00</t>
  </si>
  <si>
    <t>FINANCIAMENTOS A CURTO PRAZO – INTERNO - INTER OFSS - ESTADO</t>
  </si>
  <si>
    <t>Compreende as transações cujos recursos tomados possuem destinação específica. São obrigações decorrentes de aquisições assumidas dentro do país e transacionadas, em regra, em moeda nacional, com vencimento no curto prazo. Compreende os saldos que serão excluídos nos demonstrativos consolidados do Orçamento Fiscal e da Seguridade Social (OFSS) de entes públicos distintos, resultantes das transações entre o ente e um estado.</t>
  </si>
  <si>
    <t>2.1.2.3.5.00.00</t>
  </si>
  <si>
    <t>FINANCIAMENTOS A CURTO PRAZO – INTERNO - INTER OFSS - MUNICÍPIO</t>
  </si>
  <si>
    <t>Compreende as transações cujos recursos tomados possuem destinação específica. São obrigações decorrentes de aquisições assumidas dentro do país e transacionadas, em regra, em moeda nacional, com vencimento no curto prazo. Compreende os saldos que serão excluídos nos demonstrativos consolidados do Orçamento Fiscal e da Seguridade Social (OFSS) de entes públicos distintos, resultantes das transações entre o ente e um município.</t>
  </si>
  <si>
    <t>2.1.2.4.0.00.00</t>
  </si>
  <si>
    <t>FINANCIAMENTO A CURTO PRAZO - EXTERNO</t>
  </si>
  <si>
    <t>Compreende as transações cujos recursos tomados possuem destinação específica. São obrigações decorrentes de aquisições assumidas no exterior e transacionadas, em regra, em moeda estrangeira, com vencimento no curto prazo.</t>
  </si>
  <si>
    <t>2.1.2.4.1.00.00</t>
  </si>
  <si>
    <t>FINANCIAMENTO A CURTO PRAZO - EXTERNO - CONSOLIDAÇÃO</t>
  </si>
  <si>
    <t>Compreende as transações cujos recursos tomados possuem destinação específica. São obrigações decorrentes de aquisições assumidas no exterior e transacionadas, em regra, em moeda estrangeira, com vencimento no curto prazo. Compreende os saldos que não serão excluídos nos demonstrativos consolidados do orçamento fiscal e da seguridade social (OFSS).</t>
  </si>
  <si>
    <t>2.1.3.1.1.01.01</t>
  </si>
  <si>
    <t>FORNECEDORES NÃO PARCELADOS A PAGAR</t>
  </si>
  <si>
    <t>Registra os valores a pagar não parcelados, ou seja, em uma única vez, aos fornecedores nacionais de bens, materiais e serviços envolvidos com as atividades operacionais da entidade.</t>
  </si>
  <si>
    <t>2.1.3.1.1.01.02</t>
  </si>
  <si>
    <t>FORNECEDORES PARCELADOS A PAGAR</t>
  </si>
  <si>
    <t>Registra os valores a pagar parcelados diretamente com fornecedores nacionais de bens, materiais e serviços envolvidos com as atividades operacionais da entidade, nos termos do art.29, inciso III da LC 101/2000.</t>
  </si>
  <si>
    <t>2.1.3.1.1.01.03</t>
  </si>
  <si>
    <t>RENEGOCIAÇÃO DE DÍVIDAS COM FORNECEDORES</t>
  </si>
  <si>
    <t>Registra a renegociação de parcelas vencidas (dívidas) junto à fornecedores, nos termos do art.29, inciso III da LC 101/2000.</t>
  </si>
  <si>
    <t>2.1.3.1.1.03.01</t>
  </si>
  <si>
    <t>CONTAS NÃO PARCELADAS A PAGAR</t>
  </si>
  <si>
    <t>Registra os valores não parcelados, ou seja, em uma única vez, de contas a pagar a curto prazo.</t>
  </si>
  <si>
    <t>2.1.3.1.1.03.02</t>
  </si>
  <si>
    <t>CONTAS PARCELADAS A PAGAR</t>
  </si>
  <si>
    <t>Registra os valores parcelados de contas a pagar a curto prazo.</t>
  </si>
  <si>
    <t>2.1.3.1.1.03.03</t>
  </si>
  <si>
    <t>RENEGOCIAÇÃO DE CONTAS A PAGAR</t>
  </si>
  <si>
    <t>Registra a renegociação de dívidas (parcelas em atraso) com contas a pagar a curto prazo.</t>
  </si>
  <si>
    <t>DEMAIS CONTAS A PAGAR</t>
  </si>
  <si>
    <t>2.1.3.2.1.01.01</t>
  </si>
  <si>
    <t>Registra os valores a pagar não parcelados, ou seja, em uma única vez, aos fornecedores estrangeiros de bens, materiais e serviços envolvidos com as atividades operacionais da entidade.</t>
  </si>
  <si>
    <t>2.1.3.2.1.01.02</t>
  </si>
  <si>
    <t>Registra os valores a pagar parcelados diretamente com fornecedores estrangeiros de bens, materiais e serviços envolvidos com as atividades operacionais da entidade.</t>
  </si>
  <si>
    <t>2.1.3.2.1.01.03</t>
  </si>
  <si>
    <t>Registra a renegociação de parcelas vencidas (dívidas) junto a fornecedores estrangeiros.</t>
  </si>
  <si>
    <t>2.1.3.2.1.02.01</t>
  </si>
  <si>
    <t>2.1.3.2.1.02.02</t>
  </si>
  <si>
    <t>2.1.3.2.1.02.03</t>
  </si>
  <si>
    <t>OBRIGAÇÕES DECORRENTES DA CONTRAPRESTAÇÃO DE SERVIÇOS EM CONTRATOS DE PPP</t>
  </si>
  <si>
    <t>Compreende os passivos decorrentes dos contratos de Parceria Público Privada - PPP. Deve abranger a contraprestação referente à prestação dos serviços objeto do contrato, incluindo a parcela variável condicionada à qualidade do serviço.</t>
  </si>
  <si>
    <t>2.1.8.6.1.03.00</t>
  </si>
  <si>
    <t>OBRIGAÇÕES DECORRENTES DA CONCRETIZAÇÃO DE RISCOS EM CONTRATOS DE PPP</t>
  </si>
  <si>
    <t>Registra a obrigação de curto prazo dos contratos de Parceria Público Privada - PPP, decorrentes da concretização dos riscos sob responsabilidade do ente/entidade.</t>
  </si>
  <si>
    <t>2.1.8.8.1.01.02</t>
  </si>
  <si>
    <t>CONTRIBUIÇÃO AO RGPS</t>
  </si>
  <si>
    <t>Registra o valor das retenções procedidas em pagamentos de empregados regidos pela consolidação das leis do trabalho (CLT) ou de serviços de terceiros, a ser recolhido ao instituto nacional do seguro social/previdência social.</t>
  </si>
  <si>
    <t>2.1.8.8.1.01.15</t>
  </si>
  <si>
    <t>RETENÇÕES - EMPRÉSTIMOS E FINANCIAMENTOS</t>
  </si>
  <si>
    <t>Registra os valores das retenções efetuadas em folha de pagamento dos servidores referentes a empréstimos e financiamentos concedidos por terceiros, bem como retenções de parcelas de consórcios e segurados do RGPS.</t>
  </si>
  <si>
    <t>2.1.8.9.3.00.00</t>
  </si>
  <si>
    <t>OUTRAS OBRIGAÇÕES A CURTO PRAZO- INTER OFSS - UNIÃO</t>
  </si>
  <si>
    <t>Compreende/Registra outras obrigações não classificáveis em grupos específicos deste plano de contas, com vencimento no curto prazo.  Compreende os saldos que serão excluídos nos demonstrativos consolidados do Orçamento Fiscal e da Seguridade Social (OFSS) de entes públicos distintos, resultantes das transações entre o ente e a União.</t>
  </si>
  <si>
    <t>2.1.8.9.4.00.00</t>
  </si>
  <si>
    <t>OUTRAS OBRIGAÇÕES A CURTO PRAZO- INTER OFSS - ESTADO</t>
  </si>
  <si>
    <t>Compreende/Registra outras obrigações não classificáveis em grupos específicos deste plano de contas, com vencimento no curto prazo. Compreende os saldos que serão excluídos nos demonstrativos consolidados do Orçamento Fiscal e da Seguridade Social (OFSS) de entes públicos distintos, resultantes das transações entre o ente e um estado.</t>
  </si>
  <si>
    <t>2.1.8.9.5.00.00</t>
  </si>
  <si>
    <t>OUTRAS OBRIGAÇÕES A CURTO PRAZO -  INTER OFSS - MUNICÍPIO</t>
  </si>
  <si>
    <t>Compreende/Registra outras obrigações não classificáveis em grupos específicos deste plano de contas, com vencimento no curto prazo. Compreende os saldos que serão excluídos nos demonstrativos consolidados do Orçamento Fiscal e da Seguridade Social (OFSS) de entes públicos distintos, resultantes das transações entre o ente e um município.</t>
  </si>
  <si>
    <t>2.2.1.4.3.01.00</t>
  </si>
  <si>
    <t>Compreende os valores relativos as contribuições a previdência social, incidentes sobre salários e remunerações pagos e sobre serviços de terceiros.</t>
  </si>
  <si>
    <t>2.2.1.4.3.01.01</t>
  </si>
  <si>
    <t>2.2.2.3.0.00.00</t>
  </si>
  <si>
    <t>FINANCIAMENTOS A LONGO PRAZO - INTERNO</t>
  </si>
  <si>
    <t>Compreende as transações cujos recursos tomados possuem destinação específica. São obrigações decorrentes de aquisições assumidas dentro do país e transacionadas, em regra, em moeda nacional, com vencimento no longo prazo.</t>
  </si>
  <si>
    <t>2.2.2.3.1.00.00</t>
  </si>
  <si>
    <t>FINANCIAMENTOS A LONGO PRAZO- INTERNO - CONSOLIDAÇÃO</t>
  </si>
  <si>
    <t>Compreende as transações cujos recursos tomados possuem destinação específica. São obrigações decorrentes de aquisições assumidas dentro do país e transacionadas, em regra, em moeda nacional, com vencimento no longo prazo. Compreende os saldos que não serão excluídos nos demonstrativos consolidados do orçamento fiscal e da seguridade social (OFSS).</t>
  </si>
  <si>
    <t>2.2.2.3.3.00.00</t>
  </si>
  <si>
    <t>FINANCIAMENTOS A LONGO PRAZO- INTERNO -INTER OFSS - UNIÃO</t>
  </si>
  <si>
    <t>Compreende as transações cujos recursos tomados possuem destinação específica. São obrigações decorrentes de aquisições assumidas dentro do país e transacionadas, em regra, em moeda nacional, com vencimento no longo prazo. Compreende os saldos que serão excluídos nos demonstrativos consolidados do Orçamento Fiscal e da Seguridade Social (OFSS) de entes públicos distintos, resultantes das transações entre o ente e a União.</t>
  </si>
  <si>
    <t>2.2.2.3.4.00.00</t>
  </si>
  <si>
    <t>FINANCIAMENTOS A LONGO PRAZO – INTERNO - INTER OFSS - ESTADO</t>
  </si>
  <si>
    <t>Compreende as transações cujos recursos tomados possuem destinação específica. São obrigações decorrentes de aquisições assumidas dentro do país e transacionadas, em regra, em moeda nacional, com vencimento no longo prazo. Compreende os saldos que serão excluídos nos demonstrativos consolidados do Orçamento Fiscal e da Seguridade Social (OFSS) de entes públicos distintos, resultantes das transações entre o ente e um estado.</t>
  </si>
  <si>
    <t>2.2.2.3.5.00.00</t>
  </si>
  <si>
    <t>FINANCIAMENTOS A LONGO PRAZO – INTERNO - INTER OFSS - MUNICÍPIO</t>
  </si>
  <si>
    <t>Compreende as transações cujos recursos tomados possuem destinação específica. São obrigações decorrentes de aquisições assumidas dentro do país e transacionadas, em regra, em moeda nacional, com vencimento no longo prazo. Compreende os saldos que serão excluídos nos demonstrativos consolidados do Orçamento Fiscal e da Seguridade Social (OFSS) de entes públicos distintos, resultantes das transações entre o ente e um município.</t>
  </si>
  <si>
    <t>2.2.2.4.0.00.00</t>
  </si>
  <si>
    <t>FINANCIAMENTO A LONGO PRAZO - EXTERNO</t>
  </si>
  <si>
    <t>Compreende as transações cujos recursos tomados possuem destinação específica. São obrigações decorrentes de aquisições assumidas no exterior e transacionados, em regra, em moeda estrangeira, com vencimento no longo prazo.</t>
  </si>
  <si>
    <t>2.2.2.4.1.00.00</t>
  </si>
  <si>
    <t>FINANCIAMENTO A LONGO PRAZO - EXTERNO - CONSOLIDAÇÃO</t>
  </si>
  <si>
    <t>Compreende as transações cujos recursos tomados possuem destinação específica. São obrigações decorrentes de aquisições assumidas no exterior e transacionados, em regra, em moeda estrangeira, com vencimento no longo prazo. Compreende os saldos que não serão excluídos nos demonstrativos consolidados do orçamento fiscal e da seguridade social (OFSS).</t>
  </si>
  <si>
    <t>2.2.3.1.0.00.00</t>
  </si>
  <si>
    <t>FORNECEDORES E CONTAS A PAGAR NACIONAIS A LONGO PRAZO</t>
  </si>
  <si>
    <t>Compreende as obrigações junto a fornecedores nacionais de matérias-primas, mercadorias e outros materiais utilizados nas atividades operacionais da entidade, bem como as obrigações decorrentes do fornecimento de utilidades e da prestação de serviços, tais como de energia elétrica, água, telefone, propaganda, alugueis e todas as outras contas a pagar com vencimento no longo prazo.</t>
  </si>
  <si>
    <t>2.2.3.1.1.00.00</t>
  </si>
  <si>
    <t>FORNECEDORES E CONTAS A PAGAR NACIONAIS A LONGO PRAZO - CONSOLIDAÇÃO</t>
  </si>
  <si>
    <t>Compreende as obrigações junto a fornecedores nacionais de matérias-primas, mercadorias e outros materiais utilizados nas atividades operacionais da entidade, bem como as obrigações decorrentes do fornecimento de utilidades e da prestação de serviços, tais como de energia elétrica, água, telefone, propaganda, alugueis e todas as outras contas a pagar com vencimento no longo prazo. Compreende os saldos que não serão excluídos nos demonstrativos consolidados do orçamento fiscal e da seguridade social (OFSS).</t>
  </si>
  <si>
    <t>2.2.3.1.1.01.01</t>
  </si>
  <si>
    <t>2.2.3.1.1.01.02</t>
  </si>
  <si>
    <t>Registra os valores a pagar parcelados diretamente com fornecedores nacionais de bens, materiais e serviços envolvidos com as atividades operacionais da entidade.</t>
  </si>
  <si>
    <t>2.2.3.1.1.01.03</t>
  </si>
  <si>
    <t>Registra a renegociação de parcelas vencidas (dívidas) junto a fornecedores.</t>
  </si>
  <si>
    <t>2.2.3.1.1.10.00</t>
  </si>
  <si>
    <t>CONTAS A PAGAR - CREDORES NACIONAIS A LONGO PRAZO</t>
  </si>
  <si>
    <t>Compreende os valores a pagar a longo prazo aos credores nacionais decorrentes do fornecimento de bens/materiais e da prestação de contas.</t>
  </si>
  <si>
    <t>2.2.3.1.1.10.01</t>
  </si>
  <si>
    <t>Registra os valores não parcelados, ou seja, em uma única vez, de contas a pagar a longo prazo.</t>
  </si>
  <si>
    <t>2.2.3.1.1.10.02</t>
  </si>
  <si>
    <t>Registra os valores parcelados de contas a pagar a longo prazo.</t>
  </si>
  <si>
    <t>2.2.3.1.1.10.03</t>
  </si>
  <si>
    <t>Registra a renegociação de dívidas (parcelas em atraso) com contas a pagar a longo prazo.</t>
  </si>
  <si>
    <t>2.2.3.1.1.10.99</t>
  </si>
  <si>
    <t>Registra os valores de demais contas a pagar a longo prazo.</t>
  </si>
  <si>
    <t>2.2.3.2.0.00.00</t>
  </si>
  <si>
    <t>FORNECEDORES E CONTAS A PAGAR ESTRANGEIROS A LONGO PRAZO</t>
  </si>
  <si>
    <t>Compreende as obrigações junto a fornecedores estrangeiros de matérias-primas, mercadorias e outros materiais utilizados nas atividades operacionais da entidade, bem como as obrigações decorrentes do fornecimento de utilidades e da prestação de serviços, tais como de energia elétrica, água, telefone, propaganda, alugueis e todas as outras contas a pagar com vencimento no longo prazo.</t>
  </si>
  <si>
    <t>2.2.3.2.1.00.00</t>
  </si>
  <si>
    <t>FORNECEDORES E CONTAS A PAGAR ESTRANGEIROS A LONGO PRAZO - CONSOLIDAÇÃO</t>
  </si>
  <si>
    <t>Compreende as obrigações junto a fornecedores estrangeiros de matérias-primas, mercadorias e outros materiais utilizados nas atividades operacionais da entidade, bem como as obrigações decorrentes do fornecimento de utilidades e da prestação de serviços, tais como de energia elétrica, água, telefone, propaganda, alugueis e todas as outras contas a pagar com vencimento no longo prazo. Compreende os saldos que não serão excluídos nos demonstrativos consolidados do orçamento fiscal e da seguridade social (OFSS).</t>
  </si>
  <si>
    <t>2.2.3.2.1.01.01</t>
  </si>
  <si>
    <t>2.2.3.2.1.01.02</t>
  </si>
  <si>
    <t>2.2.3.2.1.01.03</t>
  </si>
  <si>
    <t>2.2.3.2.1.02.00</t>
  </si>
  <si>
    <t>CONTAS A PAGAR - CREDORES ESTRANGEIROS A LONGO PRAZO</t>
  </si>
  <si>
    <t>Compreende os valores a pagar a longo prazo aos credores estrangeiros decorrentes do fornecimento de bens/materiais e da prestação de contas.</t>
  </si>
  <si>
    <t>2.2.3.2.1.02.01</t>
  </si>
  <si>
    <t>2.2.3.2.1.02.02</t>
  </si>
  <si>
    <t>2.2.3.2.1.02.03</t>
  </si>
  <si>
    <t>2.2.3.2.1.02.99</t>
  </si>
  <si>
    <t>2.2.8.6.1.02.00</t>
  </si>
  <si>
    <t>2.2.8.6.1.03.00</t>
  </si>
  <si>
    <t>Registra a obrigação de longo prazo dos contratos de Parceria Público Privada - PPP, decorrentes da concretização dos riscos sob responsabilidade do ente/entidade.</t>
  </si>
  <si>
    <t>2.2.8.8.1.01.02</t>
  </si>
  <si>
    <t>RGPS - RETENÇÕES DE CONTRIBUIÇÕES PREVIDENCIÁRIAS</t>
  </si>
  <si>
    <t>2.2.8.8.1.01.15</t>
  </si>
  <si>
    <t>2.2.8.9.2.00.00</t>
  </si>
  <si>
    <t>OUTRAS OBRIGAÇÕES A LONGO PRAZO- INTRA OFSS</t>
  </si>
  <si>
    <t>Compreende/Registra outras obrigações não classificáveis em grupos específicos deste plano de contas, com vencimento no longo prazo. Compreende os saldos que  serão excluídos nos demonstrativos consolidados do orçamento fiscal e da seguridade social (OFSS).</t>
  </si>
  <si>
    <t>2.2.8.9.3.00.00</t>
  </si>
  <si>
    <t>OUTRAS OBRIGAÇÕES A LONGO PRAZO- INTER OFSS - UNIÃO</t>
  </si>
  <si>
    <t>Compreende/Registra outras obrigações não classificáveis em grupos específicos deste plano de contas, com vencimento no longo prazo.  Compreende os saldos que serão excluídos nos demonstrativos consolidados do Orçamento Fiscal e da Seguridade Social (OFSS) de entes públicos distintos, resultantes das transações entre o ente e a União.</t>
  </si>
  <si>
    <t>2.2.8.9.4.00.00</t>
  </si>
  <si>
    <t>OUTRAS OBRIGAÇÕES A LONGO PRAZO- INTER OFSS - ESTADO</t>
  </si>
  <si>
    <t>2.2.8.9.5.00.00</t>
  </si>
  <si>
    <t>OUTRAS OBRIGAÇÕES A LONGO PRAZO -  INTER OFSS - MUNICÍPIO</t>
  </si>
  <si>
    <t>3.1.1.2.1.04.26</t>
  </si>
  <si>
    <t xml:space="preserve">CONTRIBUIÇÃO PATRONAL AO RGPS    </t>
  </si>
  <si>
    <t>Registra as variações patrimoniais diminutivas com contribuição patronal ao RGPS por contratação por tempo determinado.</t>
  </si>
  <si>
    <t>3.1.2.2.1.01.00</t>
  </si>
  <si>
    <t>CONTRIBUIÇÕES PREVIDENCIÁRIAS - RGPS</t>
  </si>
  <si>
    <t>Registra as variações patrimoniais diminutivas realizadas por órgãos, fundos ou entidades que não pertençam aos orçamentos fiscal e da seguridade social, relativas a contribuições previdenciárias ao RGPS.</t>
  </si>
  <si>
    <t>3.1.2.2.1.05.00</t>
  </si>
  <si>
    <t>CONTRIBUIÇÃO PREVIDENCIÁRIA RGPS PRORROGAÇÃO SALÁRIO MATERNIDADE</t>
  </si>
  <si>
    <t>Registra o valor das variações patrimoniais diminutivas realizadas por órgãos, fundos ou entidades que não pertençam aos orçamentos fiscal e da seguridade social, relativas a contribuições previdenciárias ao RGPS referente a prorrogação do salário maternidade.</t>
  </si>
  <si>
    <t>3.1.2.2.3.01.00</t>
  </si>
  <si>
    <t>3.1.2.2.3.05.00</t>
  </si>
  <si>
    <t>3.2.9.1.0.00.00</t>
  </si>
  <si>
    <t>OUTROS BENEFÍCIOS PREVIDENCIÁRIOS E ASSISTENCIAIS - RPPS</t>
  </si>
  <si>
    <t>Compreende outras variações patrimoniais diminutivas, relacionadas com benefícios previdenciários e assistenciais do RPPS, não abrangidas nos grupos anteriores.</t>
  </si>
  <si>
    <t>3.2.9.1.1.00.00</t>
  </si>
  <si>
    <t>OUTROS BENEFÍCIOS PREVIDENCIÁRIOS E ASSISTENCIAIS - RPPS - CONSOLIDAÇÃO</t>
  </si>
  <si>
    <t>Compreende outras variações patrimoniais diminutivas, relacionadas com benefícios previdenciários e assistenciais do RPPS, não abrangidas nos grupos anteriores. Compreende os saldos que não serão excluídos nos demonstrativos consolidados do orçamento fiscal e da seguridade social (OFSS).</t>
  </si>
  <si>
    <t>3.2.9.2.0.00.00</t>
  </si>
  <si>
    <t>OUTROS BENEFÍCIOS PREVIDENCIÁRIOS E ASSISTENCIAIS - RGPS</t>
  </si>
  <si>
    <t>Compreende outras variações patrimoniais diminutivas, relacionadas com benefícios previdenciários e assistenciais do RGPS, não abrangidas nos grupos anteriores.</t>
  </si>
  <si>
    <t>3.2.9.2.1.00.00</t>
  </si>
  <si>
    <t>OUTROS BENEFÍCIOS PREVIDENCIÁRIOS E ASSISTENCIAIS - RGPS - CONSOLIDAÇÃO</t>
  </si>
  <si>
    <t>Compreende outras variações patrimoniais diminutivas, relacionadas com benefícios previdenciários e assistenciais do RGPS, não abrangidas nos grupos anteriores. Compreende os saldos que não serão excluídos nos demonstrativos consolidados do orçamento fiscal e da seguridade social (OFSS).</t>
  </si>
  <si>
    <t>3.2.9.3.0.00.00</t>
  </si>
  <si>
    <t>OUTROS BENEFÍCIOS PREVIDENCIÁRIOS E ASSISTENCIAIS - MILITAR</t>
  </si>
  <si>
    <t>Compreende outras variações patrimoniais diminutivas, relacionadas com benefícios previdenciários e assistenciais do regime próprio dos militares, não abrangidas nos grupos anteriores.</t>
  </si>
  <si>
    <t>3.2.9.3.1.00.00</t>
  </si>
  <si>
    <t>OUTROS BENEFÍCIOS PREVIDENCIÁRIOS E ASSISTENCIAIS - MILITAR - CONSOLIDAÇÃO</t>
  </si>
  <si>
    <t>Compreende outras variações patrimoniais diminutivas, relacionadas com benefícios previdenciários e assistenciais do regime próprio dos militares, não abrangidas nos grupos anteriores. Compreende os saldos que não serão excluídos nos demonstrativos consolidados do orçamento fiscal e da seguridade social (OFSS).</t>
  </si>
  <si>
    <t>3.5.1.3.2.02.02</t>
  </si>
  <si>
    <t xml:space="preserve">        RECURSOS PARA COBERTURA DE DÉFICIT ATUARIAL - APORTES PERIÓDICOS</t>
  </si>
  <si>
    <t>Registra o somatório dos recursos necessários ao equilíbrio financeiro do plano previdenciário, ou seja, as transferências concedidas oriundas de aportes periódicos cujos valores sejam preestabelecidos.</t>
  </si>
  <si>
    <t>3.5.1.3.2.02.03</t>
  </si>
  <si>
    <t>RECURSOS PARA COBERTURA DE DÉFICIT ATUARIAL- ALÍQUOTA SUPLEMENTAR</t>
  </si>
  <si>
    <t>Registra o somatório dos recursos necessários ao equilíbrio financeiro do plano previdenciário, ou seja, as transferências concedidas oriundas de alíquotas de contribuição suplementares incidentes sobre a folha de pagamento.</t>
  </si>
  <si>
    <t>3.6.1.4.1.03.00</t>
  </si>
  <si>
    <t xml:space="preserve">REDUÇÃO A VALOR RECUPERÁVEL DE INVESTIMENTOS DO RPPS </t>
  </si>
  <si>
    <t>Registra a variação patrimonial diminutiva relativa à redução a valor recuperável de investimentos do RPPS.</t>
  </si>
  <si>
    <t>3.6.1.4.2.03.00</t>
  </si>
  <si>
    <t>3.6.1.4.3.03.00</t>
  </si>
  <si>
    <t>3.6.1.4.4.03.00</t>
  </si>
  <si>
    <t>3.6.1.4.5.03.00</t>
  </si>
  <si>
    <t>3.7.2.1.1.05.00</t>
  </si>
  <si>
    <t>OBRIGAÇÕES PATRONAIS SOBRE SERVIÇOS DE PESSOA JURIDICA</t>
  </si>
  <si>
    <t>Registra o valor da VPD com encargos incidentes sobre serviços prestados por pessoas jurídicas, tais como a contribuição ao RGPS (Lei 9876/99)</t>
  </si>
  <si>
    <t>3.7.2.1.3.05.00</t>
  </si>
  <si>
    <t>4.3.3.9.1.10.00</t>
  </si>
  <si>
    <t>Registra o valor da contribuição patronal devida pelas empresas que prestam exclusivamente serviços de tecnologia da informação (TI) e de tecnologia da informação e comunicação (TIC), incidentes sobre o valor da receita bruta, excluidas as vendas canceladas e os descontos incondicionais concedidos, conforme dispoe o artigo 7º da lei 12.546/2011. A presente metodologia de calculo da contribuição ao RGPS patronal terá vigencia ate 31/12/2014.</t>
  </si>
  <si>
    <t>4.5.1.3.2.02.02</t>
  </si>
  <si>
    <t>Registra os recursos orçamentários alocados por meio de aportes periódicos, cujos valores sejam preestabelecidos, para cobertura de déficit atuarial no exercício de referência.</t>
  </si>
  <si>
    <t>4.5.1.3.2.02.05</t>
  </si>
  <si>
    <t xml:space="preserve">        RECURSOS PARA COBERTURA DE DÉFICIT ATUARIAL - ALÍQUOTA SUPLEMENTAR</t>
  </si>
  <si>
    <t>Registra os recursos orçamentários alocados por meio de alíquotas de contribuição suplementares, incidentes sobre a folha de pagamentos, para cobertura de déficit atuarial no exercício de referência.</t>
  </si>
  <si>
    <t>7.2.2.1.0.00.00</t>
  </si>
  <si>
    <t>CRONOGRAMA DE EXECUÇÃO MENSAL DE DESEMBOLSO</t>
  </si>
  <si>
    <t>Compreende o somatório dos valores da programação mensal de desembolso, com base no documento elaborado até 30 dias após a publicação do orçamento (art 8º da LRF).</t>
  </si>
  <si>
    <t>7.2.2.1.1.00.00</t>
  </si>
  <si>
    <t>CONTROLE DE DESEMBOLSO MENSAL ORÇAMENTÁRIO</t>
  </si>
  <si>
    <t>7.2.2.1.1.01.00</t>
  </si>
  <si>
    <t>CONTROLE DE DESEMBOLSO MENSAL - DESPESAS ORÇAMENTÁRIAS</t>
  </si>
  <si>
    <t>Registra o somatório dos valores de desembolso mensal autorizados no orçamento e suas alterações.</t>
  </si>
  <si>
    <t>7.2.2.1.1.02.00</t>
  </si>
  <si>
    <t xml:space="preserve">CONTROLE DE DESEMBOLSO MENSAL - TRANSFERÊNCIAS </t>
  </si>
  <si>
    <t>Registra o somatório dos valores da desembolso mensal autorizados para transferências financeiras entre órgãos ou entidades de administração pública.</t>
  </si>
  <si>
    <t>7.2.2.1.2.00.00</t>
  </si>
  <si>
    <t>CONTROLE DE DESEMBOLSO MENSAL EXTRAORÇAMENTÁRIO</t>
  </si>
  <si>
    <t>7.2.2.1.2.01.00</t>
  </si>
  <si>
    <t>CONTROLE DE DESEMBOLSO MENSAL – RESTITUIÇÃO DE RECEITAS E DEPÓSITOS</t>
  </si>
  <si>
    <t>Registra o somatório dos valores da programação mensal dos desembolsos para pagamentos de restituições de receitas extraorçamentárias e depósitos</t>
  </si>
  <si>
    <t>7.5.3.6.0.00.00</t>
  </si>
  <si>
    <t>OPERAÇÃO DE CRÉDITO CONTRATADA PELO CONSÓRCIO PÚBLICO</t>
  </si>
  <si>
    <t>7.5.3.7.0.00.00</t>
  </si>
  <si>
    <t>DÍVIDA CONSOLIDADA REFERENTE AO CONSÓRCIO PÚBLICO</t>
  </si>
  <si>
    <t>8.2.1.0.0.00.00</t>
  </si>
  <si>
    <t>EXECUÇÃO DAS DISPONIBILIDADES POR DESTINAÇÃO</t>
  </si>
  <si>
    <t>Compreende as contas que registram a execução dos controles das disponibilidades por destinação de recursos.</t>
  </si>
  <si>
    <t>8.2.1.1.0.00.00</t>
  </si>
  <si>
    <t>EXECUÇÃO DA DISPONIBILIDADE DE RECURSOS</t>
  </si>
  <si>
    <t>Compreende as contas que registram a execução das disponibilidades de recursos a utilizar, comprometidas e utilizadas.</t>
  </si>
  <si>
    <t>8.2.2.1.0.00.00</t>
  </si>
  <si>
    <t>8.2.2.1.1.00.00</t>
  </si>
  <si>
    <t>EXECUÇÃO DO CRONOGRAMA DE DESEMBOLSO MENSAL ORÇAMENTÁRIO</t>
  </si>
  <si>
    <t>8.2.2.1.1.01.00</t>
  </si>
  <si>
    <t>PROGRAMAÇÃO DE DESEMBOLSO MENSAL - DESPESAS ORÇAMENTÁRIAS</t>
  </si>
  <si>
    <t>8.2.2.1.1.01.01</t>
  </si>
  <si>
    <t>PROGRAMAÇÃO DE DESEMBOLSO MENSAL - DESPESAS ORÇAMENTÁRIAS - A RECEBER</t>
  </si>
  <si>
    <t>Registra o somatório dos valores de desembolso mensal autorizados no orçamento e suas alterações, a receber.</t>
  </si>
  <si>
    <t>8.2.2.1.1.01.02</t>
  </si>
  <si>
    <t>PROGRAMAÇÃO DE DESEMBOLSO MENSAL - DESPESAS ORÇAMENTÁRIAS - RECEBIDA</t>
  </si>
  <si>
    <t>Registra o somatório dos valores de desembolso mensal autorizados no orçamento e suas alterações, recebida.</t>
  </si>
  <si>
    <t>8.2.2.1.1.02.00</t>
  </si>
  <si>
    <t xml:space="preserve">PROGRAMAÇÃO DE DESEMBOLSO MENSAL - TRANSFERÊNCIAS </t>
  </si>
  <si>
    <t>8.2.2.1.1.02.01</t>
  </si>
  <si>
    <t>PROGRAMAÇÃO DE DESEMBOLSO MENSAL - TRANSFERÊNCIAS - A RECEBER</t>
  </si>
  <si>
    <t>Registra o somatório dos valores da desembolso mensal autorizados para transferências financeiras entre órgãos ou entidades de administração pública, a receber.</t>
  </si>
  <si>
    <t>8.2.2.1.1.02.02</t>
  </si>
  <si>
    <t>PROGRAMAÇÃO DE DESEMBOLSO MENSAL - TRANSFERÊNCIAS - RECEBIDA</t>
  </si>
  <si>
    <t>Registra o somatório dos valores da desembolso mensal autorizados para transferências financeiras entre órgãos ou entidades de administração pública, recebida.</t>
  </si>
  <si>
    <t>8.2.2.1.2.00.00</t>
  </si>
  <si>
    <t>EXECUÇÃO DO CRONOGRAMA DE DESEMBOLSO MENSAL EXTRAORÇAMENTÁRIO</t>
  </si>
  <si>
    <t>8.2.2.1.2.01.00</t>
  </si>
  <si>
    <t>PROGRAMAÇÃO DE DESEMBOLSO MENSAL – RESTITUIÇÃO DE RECEITAS E DEPÓSITOS</t>
  </si>
  <si>
    <t>8.2.2.1.2.01.01</t>
  </si>
  <si>
    <t>PROGRAMAÇÃO DE DESEMBOLSO MENSAL – RESTITUIÇÃO DE RECEITAS E DEPÓSITOS - A RECEBER</t>
  </si>
  <si>
    <t>Registra o somatório dos valores da programação mensal dos desembolsos para pagamentos de restituições de receitas extraorçamentárias e depósitos, a receber.</t>
  </si>
  <si>
    <t>8.2.2.1.2.01.02</t>
  </si>
  <si>
    <t>PROGRAMAÇÃO DE DESEMBOLSO MENSAL – RESTITUIÇÃO DE RECEITAS E DEPÓSITOS - RECEBIDA</t>
  </si>
  <si>
    <t>Registra o somatório dos valores da programação mensal dos desembolsos para pagamentos de restituições de receitas extraorçamentárias e depósitos, recebida.</t>
  </si>
  <si>
    <t>ÍTEM</t>
  </si>
  <si>
    <t>SUBÍTEM</t>
  </si>
  <si>
    <t>ESCRITURAÇÃO</t>
  </si>
  <si>
    <t>NÍVEL</t>
  </si>
  <si>
    <t>N</t>
  </si>
  <si>
    <t>S</t>
  </si>
  <si>
    <t>Registra a parcela da operação de crédito contratada pelo consórcio público atribuída ao ente consorciado com base no contrato de rateio.</t>
  </si>
  <si>
    <t>Registra o valor da dívida consolidada do consórcio público.</t>
  </si>
  <si>
    <t>Compreende o somatório dos valores da programação mensal dos desembolsos para pagamentos de despesas extraorçamentárias.</t>
  </si>
  <si>
    <t>Compreende o somatório dos valores da programação mensal dos desembolsos para pagamentos de despesas ou transferências orçamentárias.</t>
  </si>
  <si>
    <t>Compreende o somatório dos valores de desembolso mensal autorizados no orçamento e suas alterações.</t>
  </si>
  <si>
    <t>Compreende o somatório dos valores da desembolso mensal autorizados para transferências financeiras entre órgãos ou entidades de administração pública.</t>
  </si>
  <si>
    <t>Compreende o somatório dos valores da programação mensal dos desembolsos para pagamentos de restituições de receitas extraorçamentárias e depósitos.</t>
  </si>
  <si>
    <t>(-) CONTRIBUIÇÕES PREVIDENCIARIAS PATRONAIS - RGPS</t>
  </si>
  <si>
    <t xml:space="preserve">TÍTULO </t>
  </si>
  <si>
    <t>(Tipo 1) Indicador SF</t>
  </si>
  <si>
    <t>CONTA CORRENTE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</si>
</sst>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name val="Calibri"/>
      <family val="2"/>
    </font>
    <font>
      <sz val="10"/>
      <color theme="4"/>
      <name val="Calibri"/>
      <family val="2"/>
      <scheme val="minor"/>
    </font>
    <font>
      <sz val="10"/>
      <color theme="4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9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wrapText="1"/>
    </xf>
  </cellXfs>
  <cellStyles count="9">
    <cellStyle name="Normal" xfId="0" builtinId="0"/>
    <cellStyle name="Normal 2 3" xfId="1"/>
    <cellStyle name="Normal 2 3 2" xfId="8"/>
    <cellStyle name="Normal 2 3_PCASP SICONFI_2_PCASP SICONFI_PCASP SICONFI_PCASP SICONFI_PCASP SICONFI_PCASP SICONFI" xfId="7"/>
    <cellStyle name="Normal 3" xfId="2"/>
    <cellStyle name="Normal 4" xfId="3"/>
    <cellStyle name="Normal 6" xfId="4"/>
    <cellStyle name="Normal 7" xfId="5"/>
    <cellStyle name="Normal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workbookViewId="0">
      <selection activeCell="L3" sqref="L3"/>
    </sheetView>
  </sheetViews>
  <sheetFormatPr defaultRowHeight="15"/>
  <cols>
    <col min="1" max="7" width="3.28515625" bestFit="1" customWidth="1"/>
    <col min="8" max="8" width="14.140625" customWidth="1"/>
    <col min="9" max="9" width="32" customWidth="1"/>
    <col min="10" max="10" width="66.7109375" customWidth="1"/>
    <col min="11" max="11" width="8.85546875" customWidth="1"/>
    <col min="12" max="12" width="10.85546875" customWidth="1"/>
    <col min="13" max="13" width="17.85546875" customWidth="1"/>
    <col min="14" max="14" width="13.140625" customWidth="1"/>
    <col min="15" max="15" width="5.5703125" bestFit="1" customWidth="1"/>
  </cols>
  <sheetData>
    <row r="1" spans="1:15" ht="5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350</v>
      </c>
      <c r="G1" s="24" t="s">
        <v>351</v>
      </c>
      <c r="H1" s="25" t="s">
        <v>5</v>
      </c>
      <c r="I1" s="25" t="s">
        <v>364</v>
      </c>
      <c r="J1" s="25" t="s">
        <v>6</v>
      </c>
      <c r="K1" s="25" t="s">
        <v>7</v>
      </c>
      <c r="L1" s="1" t="s">
        <v>8</v>
      </c>
      <c r="M1" s="25" t="s">
        <v>366</v>
      </c>
      <c r="N1" s="25" t="s">
        <v>352</v>
      </c>
      <c r="O1" s="25" t="s">
        <v>353</v>
      </c>
    </row>
    <row r="2" spans="1:15" ht="51">
      <c r="A2" s="5" t="str">
        <f t="shared" ref="A2:A65" si="0">MID(H2,1,1)</f>
        <v>1</v>
      </c>
      <c r="B2" s="5" t="str">
        <f t="shared" ref="B2:B65" si="1">MID(H2,3,1)</f>
        <v>1</v>
      </c>
      <c r="C2" s="5" t="str">
        <f t="shared" ref="C2:C65" si="2">MID(H2,5,1)</f>
        <v>3</v>
      </c>
      <c r="D2" s="5" t="str">
        <f t="shared" ref="D2:D65" si="3">MID(H2,7,1)</f>
        <v>8</v>
      </c>
      <c r="E2" s="5" t="str">
        <f t="shared" ref="E2:E65" si="4">MID(H2,9,1)</f>
        <v>2</v>
      </c>
      <c r="F2" s="5" t="str">
        <f t="shared" ref="F2:F65" si="5">MID(H2,11,2)</f>
        <v>00</v>
      </c>
      <c r="G2" s="5" t="str">
        <f t="shared" ref="G2:G65" si="6">MID(H2,14,2)</f>
        <v>00</v>
      </c>
      <c r="H2" s="5" t="s">
        <v>29</v>
      </c>
      <c r="I2" s="5" t="s">
        <v>30</v>
      </c>
      <c r="J2" s="6" t="s">
        <v>31</v>
      </c>
      <c r="K2" s="5" t="s">
        <v>9</v>
      </c>
      <c r="L2" s="5"/>
      <c r="M2" s="5"/>
      <c r="N2" s="5" t="s">
        <v>354</v>
      </c>
      <c r="O2" s="5">
        <v>5</v>
      </c>
    </row>
    <row r="3" spans="1:15" ht="63.75">
      <c r="A3" s="5" t="str">
        <f t="shared" si="0"/>
        <v>1</v>
      </c>
      <c r="B3" s="5" t="str">
        <f t="shared" si="1"/>
        <v>1</v>
      </c>
      <c r="C3" s="5" t="str">
        <f t="shared" si="2"/>
        <v>3</v>
      </c>
      <c r="D3" s="5" t="str">
        <f t="shared" si="3"/>
        <v>8</v>
      </c>
      <c r="E3" s="5" t="str">
        <f t="shared" si="4"/>
        <v>3</v>
      </c>
      <c r="F3" s="5" t="str">
        <f t="shared" si="5"/>
        <v>00</v>
      </c>
      <c r="G3" s="5" t="str">
        <f t="shared" si="6"/>
        <v>00</v>
      </c>
      <c r="H3" s="5" t="s">
        <v>32</v>
      </c>
      <c r="I3" s="5" t="s">
        <v>33</v>
      </c>
      <c r="J3" s="6" t="s">
        <v>34</v>
      </c>
      <c r="K3" s="5" t="s">
        <v>9</v>
      </c>
      <c r="L3" s="5"/>
      <c r="M3" s="5"/>
      <c r="N3" s="5" t="s">
        <v>354</v>
      </c>
      <c r="O3" s="5">
        <v>5</v>
      </c>
    </row>
    <row r="4" spans="1:15" ht="63.75">
      <c r="A4" s="5" t="str">
        <f t="shared" si="0"/>
        <v>1</v>
      </c>
      <c r="B4" s="5" t="str">
        <f t="shared" si="1"/>
        <v>1</v>
      </c>
      <c r="C4" s="5" t="str">
        <f t="shared" si="2"/>
        <v>3</v>
      </c>
      <c r="D4" s="5" t="str">
        <f t="shared" si="3"/>
        <v>8</v>
      </c>
      <c r="E4" s="5" t="str">
        <f t="shared" si="4"/>
        <v>4</v>
      </c>
      <c r="F4" s="5" t="str">
        <f t="shared" si="5"/>
        <v>00</v>
      </c>
      <c r="G4" s="5" t="str">
        <f t="shared" si="6"/>
        <v>00</v>
      </c>
      <c r="H4" s="5" t="s">
        <v>35</v>
      </c>
      <c r="I4" s="5" t="s">
        <v>36</v>
      </c>
      <c r="J4" s="6" t="s">
        <v>37</v>
      </c>
      <c r="K4" s="5" t="s">
        <v>9</v>
      </c>
      <c r="L4" s="5"/>
      <c r="M4" s="5"/>
      <c r="N4" s="5" t="s">
        <v>354</v>
      </c>
      <c r="O4" s="5">
        <v>5</v>
      </c>
    </row>
    <row r="5" spans="1:15" ht="63.75">
      <c r="A5" s="5" t="str">
        <f t="shared" si="0"/>
        <v>1</v>
      </c>
      <c r="B5" s="5" t="str">
        <f t="shared" si="1"/>
        <v>1</v>
      </c>
      <c r="C5" s="5" t="str">
        <f t="shared" si="2"/>
        <v>3</v>
      </c>
      <c r="D5" s="5" t="str">
        <f t="shared" si="3"/>
        <v>8</v>
      </c>
      <c r="E5" s="5" t="str">
        <f t="shared" si="4"/>
        <v>5</v>
      </c>
      <c r="F5" s="5" t="str">
        <f t="shared" si="5"/>
        <v>00</v>
      </c>
      <c r="G5" s="5" t="str">
        <f t="shared" si="6"/>
        <v>00</v>
      </c>
      <c r="H5" s="5" t="s">
        <v>38</v>
      </c>
      <c r="I5" s="5" t="s">
        <v>39</v>
      </c>
      <c r="J5" s="6" t="s">
        <v>40</v>
      </c>
      <c r="K5" s="5" t="s">
        <v>9</v>
      </c>
      <c r="L5" s="5"/>
      <c r="M5" s="5"/>
      <c r="N5" s="5" t="s">
        <v>354</v>
      </c>
      <c r="O5" s="5">
        <v>5</v>
      </c>
    </row>
    <row r="6" spans="1:15" ht="25.5">
      <c r="A6" s="26" t="str">
        <f t="shared" si="0"/>
        <v>1</v>
      </c>
      <c r="B6" s="26" t="str">
        <f t="shared" si="1"/>
        <v>2</v>
      </c>
      <c r="C6" s="26" t="str">
        <f t="shared" si="2"/>
        <v>1</v>
      </c>
      <c r="D6" s="26" t="str">
        <f t="shared" si="3"/>
        <v>1</v>
      </c>
      <c r="E6" s="26" t="str">
        <f t="shared" si="4"/>
        <v>1</v>
      </c>
      <c r="F6" s="26" t="str">
        <f t="shared" si="5"/>
        <v>06</v>
      </c>
      <c r="G6" s="26" t="str">
        <f t="shared" si="6"/>
        <v>00</v>
      </c>
      <c r="H6" s="26" t="s">
        <v>41</v>
      </c>
      <c r="I6" s="26" t="s">
        <v>42</v>
      </c>
      <c r="J6" s="27" t="s">
        <v>43</v>
      </c>
      <c r="K6" s="26" t="s">
        <v>9</v>
      </c>
      <c r="L6" s="26"/>
      <c r="M6" s="28"/>
      <c r="N6" s="26" t="s">
        <v>354</v>
      </c>
      <c r="O6" s="26">
        <v>6</v>
      </c>
    </row>
    <row r="7" spans="1:15" ht="38.25">
      <c r="A7" s="7" t="str">
        <f t="shared" si="0"/>
        <v>1</v>
      </c>
      <c r="B7" s="7" t="str">
        <f t="shared" si="1"/>
        <v>2</v>
      </c>
      <c r="C7" s="7" t="str">
        <f t="shared" si="2"/>
        <v>1</v>
      </c>
      <c r="D7" s="7" t="str">
        <f t="shared" si="3"/>
        <v>1</v>
      </c>
      <c r="E7" s="7" t="str">
        <f t="shared" si="4"/>
        <v>1</v>
      </c>
      <c r="F7" s="7" t="str">
        <f t="shared" si="5"/>
        <v>06</v>
      </c>
      <c r="G7" s="7" t="str">
        <f t="shared" si="6"/>
        <v>01</v>
      </c>
      <c r="H7" s="7" t="s">
        <v>44</v>
      </c>
      <c r="I7" s="11" t="s">
        <v>18</v>
      </c>
      <c r="J7" s="8" t="s">
        <v>19</v>
      </c>
      <c r="K7" s="7" t="s">
        <v>9</v>
      </c>
      <c r="L7" s="7" t="s">
        <v>11</v>
      </c>
      <c r="M7" s="8" t="s">
        <v>365</v>
      </c>
      <c r="N7" s="11" t="s">
        <v>355</v>
      </c>
      <c r="O7" s="11">
        <v>7</v>
      </c>
    </row>
    <row r="8" spans="1:15" ht="38.25">
      <c r="A8" s="7" t="str">
        <f t="shared" si="0"/>
        <v>1</v>
      </c>
      <c r="B8" s="7" t="str">
        <f t="shared" si="1"/>
        <v>2</v>
      </c>
      <c r="C8" s="7" t="str">
        <f t="shared" si="2"/>
        <v>1</v>
      </c>
      <c r="D8" s="7" t="str">
        <f t="shared" si="3"/>
        <v>1</v>
      </c>
      <c r="E8" s="7" t="str">
        <f t="shared" si="4"/>
        <v>1</v>
      </c>
      <c r="F8" s="7" t="str">
        <f t="shared" si="5"/>
        <v>06</v>
      </c>
      <c r="G8" s="7" t="str">
        <f t="shared" si="6"/>
        <v>03</v>
      </c>
      <c r="H8" s="7" t="s">
        <v>45</v>
      </c>
      <c r="I8" s="14" t="s">
        <v>20</v>
      </c>
      <c r="J8" s="8" t="s">
        <v>21</v>
      </c>
      <c r="K8" s="7" t="s">
        <v>9</v>
      </c>
      <c r="L8" s="7" t="s">
        <v>11</v>
      </c>
      <c r="M8" s="8" t="s">
        <v>365</v>
      </c>
      <c r="N8" s="11" t="s">
        <v>355</v>
      </c>
      <c r="O8" s="11">
        <v>7</v>
      </c>
    </row>
    <row r="9" spans="1:15" ht="25.5">
      <c r="A9" s="26" t="str">
        <f t="shared" si="0"/>
        <v>1</v>
      </c>
      <c r="B9" s="26" t="str">
        <f t="shared" si="1"/>
        <v>2</v>
      </c>
      <c r="C9" s="26" t="str">
        <f t="shared" si="2"/>
        <v>1</v>
      </c>
      <c r="D9" s="26" t="str">
        <f t="shared" si="3"/>
        <v>1</v>
      </c>
      <c r="E9" s="26" t="str">
        <f t="shared" si="4"/>
        <v>2</v>
      </c>
      <c r="F9" s="26" t="str">
        <f t="shared" si="5"/>
        <v>06</v>
      </c>
      <c r="G9" s="26" t="str">
        <f t="shared" si="6"/>
        <v>00</v>
      </c>
      <c r="H9" s="26" t="s">
        <v>46</v>
      </c>
      <c r="I9" s="26" t="s">
        <v>42</v>
      </c>
      <c r="J9" s="27" t="s">
        <v>43</v>
      </c>
      <c r="K9" s="26" t="s">
        <v>9</v>
      </c>
      <c r="L9" s="26"/>
      <c r="M9" s="28"/>
      <c r="N9" s="26" t="s">
        <v>354</v>
      </c>
      <c r="O9" s="26">
        <v>6</v>
      </c>
    </row>
    <row r="10" spans="1:15" ht="38.25">
      <c r="A10" s="7" t="str">
        <f t="shared" si="0"/>
        <v>1</v>
      </c>
      <c r="B10" s="7" t="str">
        <f t="shared" si="1"/>
        <v>2</v>
      </c>
      <c r="C10" s="7" t="str">
        <f t="shared" si="2"/>
        <v>1</v>
      </c>
      <c r="D10" s="7" t="str">
        <f t="shared" si="3"/>
        <v>1</v>
      </c>
      <c r="E10" s="7" t="str">
        <f t="shared" si="4"/>
        <v>2</v>
      </c>
      <c r="F10" s="7" t="str">
        <f t="shared" si="5"/>
        <v>06</v>
      </c>
      <c r="G10" s="7" t="str">
        <f t="shared" si="6"/>
        <v>01</v>
      </c>
      <c r="H10" s="7" t="s">
        <v>47</v>
      </c>
      <c r="I10" s="11" t="s">
        <v>18</v>
      </c>
      <c r="J10" s="8" t="s">
        <v>19</v>
      </c>
      <c r="K10" s="7" t="s">
        <v>9</v>
      </c>
      <c r="L10" s="7" t="s">
        <v>11</v>
      </c>
      <c r="M10" s="8" t="s">
        <v>365</v>
      </c>
      <c r="N10" s="11" t="s">
        <v>355</v>
      </c>
      <c r="O10" s="11">
        <v>7</v>
      </c>
    </row>
    <row r="11" spans="1:15" ht="25.5">
      <c r="A11" s="7" t="str">
        <f t="shared" si="0"/>
        <v>1</v>
      </c>
      <c r="B11" s="7" t="str">
        <f t="shared" si="1"/>
        <v>2</v>
      </c>
      <c r="C11" s="7" t="str">
        <f t="shared" si="2"/>
        <v>1</v>
      </c>
      <c r="D11" s="7" t="str">
        <f t="shared" si="3"/>
        <v>1</v>
      </c>
      <c r="E11" s="7" t="str">
        <f t="shared" si="4"/>
        <v>2</v>
      </c>
      <c r="F11" s="7" t="str">
        <f t="shared" si="5"/>
        <v>06</v>
      </c>
      <c r="G11" s="7" t="str">
        <f t="shared" si="6"/>
        <v>02</v>
      </c>
      <c r="H11" s="7" t="s">
        <v>48</v>
      </c>
      <c r="I11" s="14" t="s">
        <v>49</v>
      </c>
      <c r="J11" s="8" t="s">
        <v>23</v>
      </c>
      <c r="K11" s="7" t="s">
        <v>9</v>
      </c>
      <c r="L11" s="7" t="s">
        <v>11</v>
      </c>
      <c r="M11" s="8" t="s">
        <v>365</v>
      </c>
      <c r="N11" s="11" t="s">
        <v>355</v>
      </c>
      <c r="O11" s="11">
        <v>7</v>
      </c>
    </row>
    <row r="12" spans="1:15" ht="38.25">
      <c r="A12" s="7" t="str">
        <f t="shared" si="0"/>
        <v>1</v>
      </c>
      <c r="B12" s="7" t="str">
        <f t="shared" si="1"/>
        <v>2</v>
      </c>
      <c r="C12" s="7" t="str">
        <f t="shared" si="2"/>
        <v>1</v>
      </c>
      <c r="D12" s="7" t="str">
        <f t="shared" si="3"/>
        <v>1</v>
      </c>
      <c r="E12" s="7" t="str">
        <f t="shared" si="4"/>
        <v>2</v>
      </c>
      <c r="F12" s="7" t="str">
        <f t="shared" si="5"/>
        <v>06</v>
      </c>
      <c r="G12" s="7" t="str">
        <f t="shared" si="6"/>
        <v>03</v>
      </c>
      <c r="H12" s="7" t="s">
        <v>50</v>
      </c>
      <c r="I12" s="14" t="s">
        <v>20</v>
      </c>
      <c r="J12" s="8" t="s">
        <v>21</v>
      </c>
      <c r="K12" s="7" t="s">
        <v>9</v>
      </c>
      <c r="L12" s="7" t="s">
        <v>11</v>
      </c>
      <c r="M12" s="8" t="s">
        <v>365</v>
      </c>
      <c r="N12" s="11" t="s">
        <v>355</v>
      </c>
      <c r="O12" s="11">
        <v>7</v>
      </c>
    </row>
    <row r="13" spans="1:15" ht="25.5">
      <c r="A13" s="7" t="str">
        <f t="shared" si="0"/>
        <v>1</v>
      </c>
      <c r="B13" s="7" t="str">
        <f t="shared" si="1"/>
        <v>2</v>
      </c>
      <c r="C13" s="7" t="str">
        <f t="shared" si="2"/>
        <v>1</v>
      </c>
      <c r="D13" s="7" t="str">
        <f t="shared" si="3"/>
        <v>1</v>
      </c>
      <c r="E13" s="7" t="str">
        <f t="shared" si="4"/>
        <v>2</v>
      </c>
      <c r="F13" s="7" t="str">
        <f t="shared" si="5"/>
        <v>06</v>
      </c>
      <c r="G13" s="7" t="str">
        <f t="shared" si="6"/>
        <v>04</v>
      </c>
      <c r="H13" s="7" t="s">
        <v>51</v>
      </c>
      <c r="I13" s="14" t="s">
        <v>22</v>
      </c>
      <c r="J13" s="8" t="s">
        <v>23</v>
      </c>
      <c r="K13" s="7" t="s">
        <v>9</v>
      </c>
      <c r="L13" s="7" t="s">
        <v>11</v>
      </c>
      <c r="M13" s="8" t="s">
        <v>365</v>
      </c>
      <c r="N13" s="11" t="s">
        <v>355</v>
      </c>
      <c r="O13" s="11">
        <v>7</v>
      </c>
    </row>
    <row r="14" spans="1:15" ht="38.25">
      <c r="A14" s="7" t="str">
        <f t="shared" si="0"/>
        <v>1</v>
      </c>
      <c r="B14" s="7" t="str">
        <f t="shared" si="1"/>
        <v>2</v>
      </c>
      <c r="C14" s="7" t="str">
        <f t="shared" si="2"/>
        <v>1</v>
      </c>
      <c r="D14" s="7" t="str">
        <f t="shared" si="3"/>
        <v>1</v>
      </c>
      <c r="E14" s="7" t="str">
        <f t="shared" si="4"/>
        <v>2</v>
      </c>
      <c r="F14" s="7" t="str">
        <f t="shared" si="5"/>
        <v>06</v>
      </c>
      <c r="G14" s="7" t="str">
        <f t="shared" si="6"/>
        <v>05</v>
      </c>
      <c r="H14" s="7" t="s">
        <v>52</v>
      </c>
      <c r="I14" s="14" t="s">
        <v>53</v>
      </c>
      <c r="J14" s="8" t="s">
        <v>24</v>
      </c>
      <c r="K14" s="7" t="s">
        <v>9</v>
      </c>
      <c r="L14" s="7" t="s">
        <v>11</v>
      </c>
      <c r="M14" s="8" t="s">
        <v>365</v>
      </c>
      <c r="N14" s="11" t="s">
        <v>355</v>
      </c>
      <c r="O14" s="11">
        <v>7</v>
      </c>
    </row>
    <row r="15" spans="1:15" ht="25.5">
      <c r="A15" s="7" t="str">
        <f t="shared" si="0"/>
        <v>1</v>
      </c>
      <c r="B15" s="7" t="str">
        <f t="shared" si="1"/>
        <v>2</v>
      </c>
      <c r="C15" s="7" t="str">
        <f t="shared" si="2"/>
        <v>1</v>
      </c>
      <c r="D15" s="7" t="str">
        <f t="shared" si="3"/>
        <v>1</v>
      </c>
      <c r="E15" s="7" t="str">
        <f t="shared" si="4"/>
        <v>2</v>
      </c>
      <c r="F15" s="7" t="str">
        <f t="shared" si="5"/>
        <v>06</v>
      </c>
      <c r="G15" s="7" t="str">
        <f t="shared" si="6"/>
        <v>98</v>
      </c>
      <c r="H15" s="7" t="s">
        <v>54</v>
      </c>
      <c r="I15" s="14" t="s">
        <v>25</v>
      </c>
      <c r="J15" s="8" t="s">
        <v>26</v>
      </c>
      <c r="K15" s="7" t="s">
        <v>9</v>
      </c>
      <c r="L15" s="7" t="s">
        <v>11</v>
      </c>
      <c r="M15" s="8" t="s">
        <v>365</v>
      </c>
      <c r="N15" s="11" t="s">
        <v>355</v>
      </c>
      <c r="O15" s="11">
        <v>7</v>
      </c>
    </row>
    <row r="16" spans="1:15" ht="25.5">
      <c r="A16" s="7" t="str">
        <f t="shared" si="0"/>
        <v>1</v>
      </c>
      <c r="B16" s="7" t="str">
        <f t="shared" si="1"/>
        <v>2</v>
      </c>
      <c r="C16" s="7" t="str">
        <f t="shared" si="2"/>
        <v>1</v>
      </c>
      <c r="D16" s="7" t="str">
        <f t="shared" si="3"/>
        <v>1</v>
      </c>
      <c r="E16" s="7" t="str">
        <f t="shared" si="4"/>
        <v>2</v>
      </c>
      <c r="F16" s="7" t="str">
        <f t="shared" si="5"/>
        <v>06</v>
      </c>
      <c r="G16" s="7" t="str">
        <f t="shared" si="6"/>
        <v>99</v>
      </c>
      <c r="H16" s="7" t="s">
        <v>55</v>
      </c>
      <c r="I16" s="14" t="s">
        <v>27</v>
      </c>
      <c r="J16" s="8" t="s">
        <v>28</v>
      </c>
      <c r="K16" s="7" t="s">
        <v>9</v>
      </c>
      <c r="L16" s="7" t="s">
        <v>11</v>
      </c>
      <c r="M16" s="8" t="s">
        <v>365</v>
      </c>
      <c r="N16" s="11" t="s">
        <v>355</v>
      </c>
      <c r="O16" s="11">
        <v>7</v>
      </c>
    </row>
    <row r="17" spans="1:15" ht="25.5">
      <c r="A17" s="26" t="str">
        <f t="shared" si="0"/>
        <v>1</v>
      </c>
      <c r="B17" s="26" t="str">
        <f t="shared" si="1"/>
        <v>2</v>
      </c>
      <c r="C17" s="26" t="str">
        <f t="shared" si="2"/>
        <v>1</v>
      </c>
      <c r="D17" s="26" t="str">
        <f t="shared" si="3"/>
        <v>1</v>
      </c>
      <c r="E17" s="26" t="str">
        <f t="shared" si="4"/>
        <v>3</v>
      </c>
      <c r="F17" s="26" t="str">
        <f t="shared" si="5"/>
        <v>06</v>
      </c>
      <c r="G17" s="26" t="str">
        <f t="shared" si="6"/>
        <v>00</v>
      </c>
      <c r="H17" s="26" t="s">
        <v>56</v>
      </c>
      <c r="I17" s="26" t="s">
        <v>42</v>
      </c>
      <c r="J17" s="27" t="s">
        <v>43</v>
      </c>
      <c r="K17" s="26" t="s">
        <v>9</v>
      </c>
      <c r="L17" s="26"/>
      <c r="M17" s="28"/>
      <c r="N17" s="26" t="s">
        <v>354</v>
      </c>
      <c r="O17" s="26">
        <v>6</v>
      </c>
    </row>
    <row r="18" spans="1:15" ht="38.25">
      <c r="A18" s="7" t="str">
        <f t="shared" si="0"/>
        <v>1</v>
      </c>
      <c r="B18" s="7" t="str">
        <f t="shared" si="1"/>
        <v>2</v>
      </c>
      <c r="C18" s="7" t="str">
        <f t="shared" si="2"/>
        <v>1</v>
      </c>
      <c r="D18" s="7" t="str">
        <f t="shared" si="3"/>
        <v>1</v>
      </c>
      <c r="E18" s="7" t="str">
        <f t="shared" si="4"/>
        <v>3</v>
      </c>
      <c r="F18" s="7" t="str">
        <f t="shared" si="5"/>
        <v>06</v>
      </c>
      <c r="G18" s="7" t="str">
        <f t="shared" si="6"/>
        <v>01</v>
      </c>
      <c r="H18" s="7" t="s">
        <v>57</v>
      </c>
      <c r="I18" s="11" t="s">
        <v>18</v>
      </c>
      <c r="J18" s="8" t="s">
        <v>19</v>
      </c>
      <c r="K18" s="7" t="s">
        <v>9</v>
      </c>
      <c r="L18" s="7" t="s">
        <v>11</v>
      </c>
      <c r="M18" s="8" t="s">
        <v>365</v>
      </c>
      <c r="N18" s="11" t="s">
        <v>355</v>
      </c>
      <c r="O18" s="11">
        <v>7</v>
      </c>
    </row>
    <row r="19" spans="1:15" ht="25.5">
      <c r="A19" s="7" t="str">
        <f t="shared" si="0"/>
        <v>1</v>
      </c>
      <c r="B19" s="7" t="str">
        <f t="shared" si="1"/>
        <v>2</v>
      </c>
      <c r="C19" s="7" t="str">
        <f t="shared" si="2"/>
        <v>1</v>
      </c>
      <c r="D19" s="7" t="str">
        <f t="shared" si="3"/>
        <v>1</v>
      </c>
      <c r="E19" s="7" t="str">
        <f t="shared" si="4"/>
        <v>3</v>
      </c>
      <c r="F19" s="7" t="str">
        <f t="shared" si="5"/>
        <v>06</v>
      </c>
      <c r="G19" s="7" t="str">
        <f t="shared" si="6"/>
        <v>02</v>
      </c>
      <c r="H19" s="7" t="s">
        <v>58</v>
      </c>
      <c r="I19" s="14" t="s">
        <v>49</v>
      </c>
      <c r="J19" s="8" t="s">
        <v>23</v>
      </c>
      <c r="K19" s="7" t="s">
        <v>9</v>
      </c>
      <c r="L19" s="7" t="s">
        <v>11</v>
      </c>
      <c r="M19" s="8" t="s">
        <v>365</v>
      </c>
      <c r="N19" s="11" t="s">
        <v>355</v>
      </c>
      <c r="O19" s="11">
        <v>7</v>
      </c>
    </row>
    <row r="20" spans="1:15" ht="38.25">
      <c r="A20" s="7" t="str">
        <f t="shared" si="0"/>
        <v>1</v>
      </c>
      <c r="B20" s="7" t="str">
        <f t="shared" si="1"/>
        <v>2</v>
      </c>
      <c r="C20" s="7" t="str">
        <f t="shared" si="2"/>
        <v>1</v>
      </c>
      <c r="D20" s="7" t="str">
        <f t="shared" si="3"/>
        <v>1</v>
      </c>
      <c r="E20" s="7" t="str">
        <f t="shared" si="4"/>
        <v>3</v>
      </c>
      <c r="F20" s="7" t="str">
        <f t="shared" si="5"/>
        <v>06</v>
      </c>
      <c r="G20" s="7" t="str">
        <f t="shared" si="6"/>
        <v>03</v>
      </c>
      <c r="H20" s="7" t="s">
        <v>59</v>
      </c>
      <c r="I20" s="14" t="s">
        <v>20</v>
      </c>
      <c r="J20" s="8" t="s">
        <v>21</v>
      </c>
      <c r="K20" s="7" t="s">
        <v>9</v>
      </c>
      <c r="L20" s="7" t="s">
        <v>11</v>
      </c>
      <c r="M20" s="8" t="s">
        <v>365</v>
      </c>
      <c r="N20" s="11" t="s">
        <v>355</v>
      </c>
      <c r="O20" s="11">
        <v>7</v>
      </c>
    </row>
    <row r="21" spans="1:15" ht="25.5">
      <c r="A21" s="7" t="str">
        <f t="shared" si="0"/>
        <v>1</v>
      </c>
      <c r="B21" s="7" t="str">
        <f t="shared" si="1"/>
        <v>2</v>
      </c>
      <c r="C21" s="7" t="str">
        <f t="shared" si="2"/>
        <v>1</v>
      </c>
      <c r="D21" s="7" t="str">
        <f t="shared" si="3"/>
        <v>1</v>
      </c>
      <c r="E21" s="7" t="str">
        <f t="shared" si="4"/>
        <v>3</v>
      </c>
      <c r="F21" s="7" t="str">
        <f t="shared" si="5"/>
        <v>06</v>
      </c>
      <c r="G21" s="7" t="str">
        <f t="shared" si="6"/>
        <v>04</v>
      </c>
      <c r="H21" s="7" t="s">
        <v>60</v>
      </c>
      <c r="I21" s="14" t="s">
        <v>22</v>
      </c>
      <c r="J21" s="8" t="s">
        <v>23</v>
      </c>
      <c r="K21" s="7" t="s">
        <v>9</v>
      </c>
      <c r="L21" s="7" t="s">
        <v>11</v>
      </c>
      <c r="M21" s="8" t="s">
        <v>365</v>
      </c>
      <c r="N21" s="11" t="s">
        <v>355</v>
      </c>
      <c r="O21" s="11">
        <v>7</v>
      </c>
    </row>
    <row r="22" spans="1:15" ht="38.25">
      <c r="A22" s="7" t="str">
        <f t="shared" si="0"/>
        <v>1</v>
      </c>
      <c r="B22" s="7" t="str">
        <f t="shared" si="1"/>
        <v>2</v>
      </c>
      <c r="C22" s="7" t="str">
        <f t="shared" si="2"/>
        <v>1</v>
      </c>
      <c r="D22" s="7" t="str">
        <f t="shared" si="3"/>
        <v>1</v>
      </c>
      <c r="E22" s="7" t="str">
        <f t="shared" si="4"/>
        <v>3</v>
      </c>
      <c r="F22" s="7" t="str">
        <f t="shared" si="5"/>
        <v>06</v>
      </c>
      <c r="G22" s="7" t="str">
        <f t="shared" si="6"/>
        <v>05</v>
      </c>
      <c r="H22" s="7" t="s">
        <v>61</v>
      </c>
      <c r="I22" s="14" t="s">
        <v>53</v>
      </c>
      <c r="J22" s="8" t="s">
        <v>24</v>
      </c>
      <c r="K22" s="7" t="s">
        <v>9</v>
      </c>
      <c r="L22" s="7" t="s">
        <v>11</v>
      </c>
      <c r="M22" s="8" t="s">
        <v>365</v>
      </c>
      <c r="N22" s="11" t="s">
        <v>355</v>
      </c>
      <c r="O22" s="11">
        <v>7</v>
      </c>
    </row>
    <row r="23" spans="1:15" ht="25.5">
      <c r="A23" s="7" t="str">
        <f t="shared" si="0"/>
        <v>1</v>
      </c>
      <c r="B23" s="7" t="str">
        <f t="shared" si="1"/>
        <v>2</v>
      </c>
      <c r="C23" s="7" t="str">
        <f t="shared" si="2"/>
        <v>1</v>
      </c>
      <c r="D23" s="7" t="str">
        <f t="shared" si="3"/>
        <v>1</v>
      </c>
      <c r="E23" s="7" t="str">
        <f t="shared" si="4"/>
        <v>3</v>
      </c>
      <c r="F23" s="7" t="str">
        <f t="shared" si="5"/>
        <v>06</v>
      </c>
      <c r="G23" s="7" t="str">
        <f t="shared" si="6"/>
        <v>98</v>
      </c>
      <c r="H23" s="7" t="s">
        <v>62</v>
      </c>
      <c r="I23" s="14" t="s">
        <v>25</v>
      </c>
      <c r="J23" s="8" t="s">
        <v>26</v>
      </c>
      <c r="K23" s="7" t="s">
        <v>9</v>
      </c>
      <c r="L23" s="7" t="s">
        <v>11</v>
      </c>
      <c r="M23" s="8" t="s">
        <v>365</v>
      </c>
      <c r="N23" s="11" t="s">
        <v>355</v>
      </c>
      <c r="O23" s="11">
        <v>7</v>
      </c>
    </row>
    <row r="24" spans="1:15" ht="25.5">
      <c r="A24" s="7" t="str">
        <f t="shared" si="0"/>
        <v>1</v>
      </c>
      <c r="B24" s="7" t="str">
        <f t="shared" si="1"/>
        <v>2</v>
      </c>
      <c r="C24" s="7" t="str">
        <f t="shared" si="2"/>
        <v>1</v>
      </c>
      <c r="D24" s="7" t="str">
        <f t="shared" si="3"/>
        <v>1</v>
      </c>
      <c r="E24" s="7" t="str">
        <f t="shared" si="4"/>
        <v>3</v>
      </c>
      <c r="F24" s="7" t="str">
        <f t="shared" si="5"/>
        <v>06</v>
      </c>
      <c r="G24" s="7" t="str">
        <f t="shared" si="6"/>
        <v>99</v>
      </c>
      <c r="H24" s="7" t="s">
        <v>63</v>
      </c>
      <c r="I24" s="14" t="s">
        <v>27</v>
      </c>
      <c r="J24" s="8" t="s">
        <v>28</v>
      </c>
      <c r="K24" s="7" t="s">
        <v>9</v>
      </c>
      <c r="L24" s="7" t="s">
        <v>11</v>
      </c>
      <c r="M24" s="8" t="s">
        <v>365</v>
      </c>
      <c r="N24" s="11" t="s">
        <v>355</v>
      </c>
      <c r="O24" s="11">
        <v>7</v>
      </c>
    </row>
    <row r="25" spans="1:15" ht="25.5">
      <c r="A25" s="26" t="str">
        <f t="shared" si="0"/>
        <v>1</v>
      </c>
      <c r="B25" s="26" t="str">
        <f t="shared" si="1"/>
        <v>2</v>
      </c>
      <c r="C25" s="26" t="str">
        <f t="shared" si="2"/>
        <v>1</v>
      </c>
      <c r="D25" s="26" t="str">
        <f t="shared" si="3"/>
        <v>1</v>
      </c>
      <c r="E25" s="26" t="str">
        <f t="shared" si="4"/>
        <v>4</v>
      </c>
      <c r="F25" s="26" t="str">
        <f t="shared" si="5"/>
        <v>06</v>
      </c>
      <c r="G25" s="26" t="str">
        <f t="shared" si="6"/>
        <v>00</v>
      </c>
      <c r="H25" s="26" t="s">
        <v>64</v>
      </c>
      <c r="I25" s="26" t="s">
        <v>42</v>
      </c>
      <c r="J25" s="27" t="s">
        <v>43</v>
      </c>
      <c r="K25" s="26" t="s">
        <v>9</v>
      </c>
      <c r="L25" s="26"/>
      <c r="M25" s="28"/>
      <c r="N25" s="26" t="s">
        <v>354</v>
      </c>
      <c r="O25" s="26">
        <v>6</v>
      </c>
    </row>
    <row r="26" spans="1:15" ht="38.25">
      <c r="A26" s="7" t="str">
        <f t="shared" si="0"/>
        <v>1</v>
      </c>
      <c r="B26" s="7" t="str">
        <f t="shared" si="1"/>
        <v>2</v>
      </c>
      <c r="C26" s="7" t="str">
        <f t="shared" si="2"/>
        <v>1</v>
      </c>
      <c r="D26" s="7" t="str">
        <f t="shared" si="3"/>
        <v>1</v>
      </c>
      <c r="E26" s="7" t="str">
        <f t="shared" si="4"/>
        <v>4</v>
      </c>
      <c r="F26" s="7" t="str">
        <f t="shared" si="5"/>
        <v>06</v>
      </c>
      <c r="G26" s="7" t="str">
        <f t="shared" si="6"/>
        <v>01</v>
      </c>
      <c r="H26" s="7" t="s">
        <v>65</v>
      </c>
      <c r="I26" s="11" t="s">
        <v>18</v>
      </c>
      <c r="J26" s="8" t="s">
        <v>19</v>
      </c>
      <c r="K26" s="7" t="s">
        <v>9</v>
      </c>
      <c r="L26" s="7" t="s">
        <v>11</v>
      </c>
      <c r="M26" s="8" t="s">
        <v>365</v>
      </c>
      <c r="N26" s="11" t="s">
        <v>355</v>
      </c>
      <c r="O26" s="11">
        <v>7</v>
      </c>
    </row>
    <row r="27" spans="1:15" ht="25.5">
      <c r="A27" s="7" t="str">
        <f t="shared" si="0"/>
        <v>1</v>
      </c>
      <c r="B27" s="7" t="str">
        <f t="shared" si="1"/>
        <v>2</v>
      </c>
      <c r="C27" s="7" t="str">
        <f t="shared" si="2"/>
        <v>1</v>
      </c>
      <c r="D27" s="7" t="str">
        <f t="shared" si="3"/>
        <v>1</v>
      </c>
      <c r="E27" s="7" t="str">
        <f t="shared" si="4"/>
        <v>4</v>
      </c>
      <c r="F27" s="7" t="str">
        <f t="shared" si="5"/>
        <v>06</v>
      </c>
      <c r="G27" s="7" t="str">
        <f t="shared" si="6"/>
        <v>02</v>
      </c>
      <c r="H27" s="7" t="s">
        <v>66</v>
      </c>
      <c r="I27" s="14" t="s">
        <v>49</v>
      </c>
      <c r="J27" s="8" t="s">
        <v>23</v>
      </c>
      <c r="K27" s="7" t="s">
        <v>9</v>
      </c>
      <c r="L27" s="7" t="s">
        <v>11</v>
      </c>
      <c r="M27" s="8" t="s">
        <v>365</v>
      </c>
      <c r="N27" s="11" t="s">
        <v>355</v>
      </c>
      <c r="O27" s="11">
        <v>7</v>
      </c>
    </row>
    <row r="28" spans="1:15" ht="38.25">
      <c r="A28" s="7" t="str">
        <f t="shared" si="0"/>
        <v>1</v>
      </c>
      <c r="B28" s="7" t="str">
        <f t="shared" si="1"/>
        <v>2</v>
      </c>
      <c r="C28" s="7" t="str">
        <f t="shared" si="2"/>
        <v>1</v>
      </c>
      <c r="D28" s="7" t="str">
        <f t="shared" si="3"/>
        <v>1</v>
      </c>
      <c r="E28" s="7" t="str">
        <f t="shared" si="4"/>
        <v>4</v>
      </c>
      <c r="F28" s="7" t="str">
        <f t="shared" si="5"/>
        <v>06</v>
      </c>
      <c r="G28" s="7" t="str">
        <f t="shared" si="6"/>
        <v>03</v>
      </c>
      <c r="H28" s="7" t="s">
        <v>67</v>
      </c>
      <c r="I28" s="14" t="s">
        <v>20</v>
      </c>
      <c r="J28" s="8" t="s">
        <v>21</v>
      </c>
      <c r="K28" s="7" t="s">
        <v>9</v>
      </c>
      <c r="L28" s="7" t="s">
        <v>11</v>
      </c>
      <c r="M28" s="8" t="s">
        <v>365</v>
      </c>
      <c r="N28" s="11" t="s">
        <v>355</v>
      </c>
      <c r="O28" s="11">
        <v>7</v>
      </c>
    </row>
    <row r="29" spans="1:15" ht="25.5">
      <c r="A29" s="7" t="str">
        <f t="shared" si="0"/>
        <v>1</v>
      </c>
      <c r="B29" s="7" t="str">
        <f t="shared" si="1"/>
        <v>2</v>
      </c>
      <c r="C29" s="7" t="str">
        <f t="shared" si="2"/>
        <v>1</v>
      </c>
      <c r="D29" s="7" t="str">
        <f t="shared" si="3"/>
        <v>1</v>
      </c>
      <c r="E29" s="7" t="str">
        <f t="shared" si="4"/>
        <v>4</v>
      </c>
      <c r="F29" s="7" t="str">
        <f t="shared" si="5"/>
        <v>06</v>
      </c>
      <c r="G29" s="7" t="str">
        <f t="shared" si="6"/>
        <v>04</v>
      </c>
      <c r="H29" s="7" t="s">
        <v>68</v>
      </c>
      <c r="I29" s="14" t="s">
        <v>22</v>
      </c>
      <c r="J29" s="8" t="s">
        <v>23</v>
      </c>
      <c r="K29" s="7" t="s">
        <v>9</v>
      </c>
      <c r="L29" s="7" t="s">
        <v>11</v>
      </c>
      <c r="M29" s="8" t="s">
        <v>365</v>
      </c>
      <c r="N29" s="11" t="s">
        <v>355</v>
      </c>
      <c r="O29" s="11">
        <v>7</v>
      </c>
    </row>
    <row r="30" spans="1:15" ht="38.25">
      <c r="A30" s="7" t="str">
        <f t="shared" si="0"/>
        <v>1</v>
      </c>
      <c r="B30" s="7" t="str">
        <f t="shared" si="1"/>
        <v>2</v>
      </c>
      <c r="C30" s="7" t="str">
        <f t="shared" si="2"/>
        <v>1</v>
      </c>
      <c r="D30" s="7" t="str">
        <f t="shared" si="3"/>
        <v>1</v>
      </c>
      <c r="E30" s="7" t="str">
        <f t="shared" si="4"/>
        <v>4</v>
      </c>
      <c r="F30" s="7" t="str">
        <f t="shared" si="5"/>
        <v>06</v>
      </c>
      <c r="G30" s="7" t="str">
        <f t="shared" si="6"/>
        <v>05</v>
      </c>
      <c r="H30" s="7" t="s">
        <v>69</v>
      </c>
      <c r="I30" s="14" t="s">
        <v>53</v>
      </c>
      <c r="J30" s="8" t="s">
        <v>24</v>
      </c>
      <c r="K30" s="7" t="s">
        <v>9</v>
      </c>
      <c r="L30" s="7" t="s">
        <v>11</v>
      </c>
      <c r="M30" s="8" t="s">
        <v>365</v>
      </c>
      <c r="N30" s="11" t="s">
        <v>355</v>
      </c>
      <c r="O30" s="11">
        <v>7</v>
      </c>
    </row>
    <row r="31" spans="1:15" ht="25.5">
      <c r="A31" s="7" t="str">
        <f t="shared" si="0"/>
        <v>1</v>
      </c>
      <c r="B31" s="7" t="str">
        <f t="shared" si="1"/>
        <v>2</v>
      </c>
      <c r="C31" s="7" t="str">
        <f t="shared" si="2"/>
        <v>1</v>
      </c>
      <c r="D31" s="7" t="str">
        <f t="shared" si="3"/>
        <v>1</v>
      </c>
      <c r="E31" s="7" t="str">
        <f t="shared" si="4"/>
        <v>4</v>
      </c>
      <c r="F31" s="7" t="str">
        <f t="shared" si="5"/>
        <v>06</v>
      </c>
      <c r="G31" s="7" t="str">
        <f t="shared" si="6"/>
        <v>98</v>
      </c>
      <c r="H31" s="7" t="s">
        <v>70</v>
      </c>
      <c r="I31" s="14" t="s">
        <v>25</v>
      </c>
      <c r="J31" s="8" t="s">
        <v>26</v>
      </c>
      <c r="K31" s="7" t="s">
        <v>9</v>
      </c>
      <c r="L31" s="7" t="s">
        <v>11</v>
      </c>
      <c r="M31" s="8" t="s">
        <v>365</v>
      </c>
      <c r="N31" s="11" t="s">
        <v>355</v>
      </c>
      <c r="O31" s="11">
        <v>7</v>
      </c>
    </row>
    <row r="32" spans="1:15" ht="25.5">
      <c r="A32" s="7" t="str">
        <f t="shared" si="0"/>
        <v>1</v>
      </c>
      <c r="B32" s="7" t="str">
        <f t="shared" si="1"/>
        <v>2</v>
      </c>
      <c r="C32" s="7" t="str">
        <f t="shared" si="2"/>
        <v>1</v>
      </c>
      <c r="D32" s="7" t="str">
        <f t="shared" si="3"/>
        <v>1</v>
      </c>
      <c r="E32" s="7" t="str">
        <f t="shared" si="4"/>
        <v>4</v>
      </c>
      <c r="F32" s="7" t="str">
        <f t="shared" si="5"/>
        <v>06</v>
      </c>
      <c r="G32" s="7" t="str">
        <f t="shared" si="6"/>
        <v>99</v>
      </c>
      <c r="H32" s="7" t="s">
        <v>71</v>
      </c>
      <c r="I32" s="14" t="s">
        <v>27</v>
      </c>
      <c r="J32" s="8" t="s">
        <v>28</v>
      </c>
      <c r="K32" s="7" t="s">
        <v>9</v>
      </c>
      <c r="L32" s="7" t="s">
        <v>11</v>
      </c>
      <c r="M32" s="8" t="s">
        <v>365</v>
      </c>
      <c r="N32" s="11" t="s">
        <v>355</v>
      </c>
      <c r="O32" s="11">
        <v>7</v>
      </c>
    </row>
    <row r="33" spans="1:15" ht="25.5">
      <c r="A33" s="26" t="str">
        <f t="shared" si="0"/>
        <v>1</v>
      </c>
      <c r="B33" s="26" t="str">
        <f t="shared" si="1"/>
        <v>2</v>
      </c>
      <c r="C33" s="26" t="str">
        <f t="shared" si="2"/>
        <v>1</v>
      </c>
      <c r="D33" s="26" t="str">
        <f t="shared" si="3"/>
        <v>1</v>
      </c>
      <c r="E33" s="26" t="str">
        <f t="shared" si="4"/>
        <v>5</v>
      </c>
      <c r="F33" s="26" t="str">
        <f t="shared" si="5"/>
        <v>06</v>
      </c>
      <c r="G33" s="26" t="str">
        <f t="shared" si="6"/>
        <v>00</v>
      </c>
      <c r="H33" s="26" t="s">
        <v>72</v>
      </c>
      <c r="I33" s="26" t="s">
        <v>42</v>
      </c>
      <c r="J33" s="27" t="s">
        <v>43</v>
      </c>
      <c r="K33" s="26" t="s">
        <v>9</v>
      </c>
      <c r="L33" s="26"/>
      <c r="M33" s="28"/>
      <c r="N33" s="26" t="s">
        <v>354</v>
      </c>
      <c r="O33" s="26">
        <v>6</v>
      </c>
    </row>
    <row r="34" spans="1:15" ht="38.25">
      <c r="A34" s="7" t="str">
        <f t="shared" si="0"/>
        <v>1</v>
      </c>
      <c r="B34" s="7" t="str">
        <f t="shared" si="1"/>
        <v>2</v>
      </c>
      <c r="C34" s="7" t="str">
        <f t="shared" si="2"/>
        <v>1</v>
      </c>
      <c r="D34" s="7" t="str">
        <f t="shared" si="3"/>
        <v>1</v>
      </c>
      <c r="E34" s="7" t="str">
        <f t="shared" si="4"/>
        <v>5</v>
      </c>
      <c r="F34" s="7" t="str">
        <f t="shared" si="5"/>
        <v>06</v>
      </c>
      <c r="G34" s="7" t="str">
        <f t="shared" si="6"/>
        <v>01</v>
      </c>
      <c r="H34" s="7" t="s">
        <v>73</v>
      </c>
      <c r="I34" s="11" t="s">
        <v>18</v>
      </c>
      <c r="J34" s="8" t="s">
        <v>19</v>
      </c>
      <c r="K34" s="7" t="s">
        <v>9</v>
      </c>
      <c r="L34" s="7" t="s">
        <v>11</v>
      </c>
      <c r="M34" s="8" t="s">
        <v>365</v>
      </c>
      <c r="N34" s="11" t="s">
        <v>355</v>
      </c>
      <c r="O34" s="11">
        <v>7</v>
      </c>
    </row>
    <row r="35" spans="1:15" ht="25.5">
      <c r="A35" s="7" t="str">
        <f t="shared" si="0"/>
        <v>1</v>
      </c>
      <c r="B35" s="7" t="str">
        <f t="shared" si="1"/>
        <v>2</v>
      </c>
      <c r="C35" s="7" t="str">
        <f t="shared" si="2"/>
        <v>1</v>
      </c>
      <c r="D35" s="7" t="str">
        <f t="shared" si="3"/>
        <v>1</v>
      </c>
      <c r="E35" s="7" t="str">
        <f t="shared" si="4"/>
        <v>5</v>
      </c>
      <c r="F35" s="7" t="str">
        <f t="shared" si="5"/>
        <v>06</v>
      </c>
      <c r="G35" s="7" t="str">
        <f t="shared" si="6"/>
        <v>02</v>
      </c>
      <c r="H35" s="7" t="s">
        <v>74</v>
      </c>
      <c r="I35" s="14" t="s">
        <v>49</v>
      </c>
      <c r="J35" s="8" t="s">
        <v>23</v>
      </c>
      <c r="K35" s="7" t="s">
        <v>9</v>
      </c>
      <c r="L35" s="7" t="s">
        <v>11</v>
      </c>
      <c r="M35" s="8" t="s">
        <v>365</v>
      </c>
      <c r="N35" s="11" t="s">
        <v>355</v>
      </c>
      <c r="O35" s="11">
        <v>7</v>
      </c>
    </row>
    <row r="36" spans="1:15" ht="38.25">
      <c r="A36" s="7" t="str">
        <f t="shared" si="0"/>
        <v>1</v>
      </c>
      <c r="B36" s="7" t="str">
        <f t="shared" si="1"/>
        <v>2</v>
      </c>
      <c r="C36" s="7" t="str">
        <f t="shared" si="2"/>
        <v>1</v>
      </c>
      <c r="D36" s="7" t="str">
        <f t="shared" si="3"/>
        <v>1</v>
      </c>
      <c r="E36" s="7" t="str">
        <f t="shared" si="4"/>
        <v>5</v>
      </c>
      <c r="F36" s="7" t="str">
        <f t="shared" si="5"/>
        <v>06</v>
      </c>
      <c r="G36" s="7" t="str">
        <f t="shared" si="6"/>
        <v>03</v>
      </c>
      <c r="H36" s="7" t="s">
        <v>75</v>
      </c>
      <c r="I36" s="14" t="s">
        <v>20</v>
      </c>
      <c r="J36" s="8" t="s">
        <v>21</v>
      </c>
      <c r="K36" s="7" t="s">
        <v>9</v>
      </c>
      <c r="L36" s="7" t="s">
        <v>11</v>
      </c>
      <c r="M36" s="8" t="s">
        <v>365</v>
      </c>
      <c r="N36" s="11" t="s">
        <v>355</v>
      </c>
      <c r="O36" s="11">
        <v>7</v>
      </c>
    </row>
    <row r="37" spans="1:15" ht="25.5">
      <c r="A37" s="7" t="str">
        <f t="shared" si="0"/>
        <v>1</v>
      </c>
      <c r="B37" s="7" t="str">
        <f t="shared" si="1"/>
        <v>2</v>
      </c>
      <c r="C37" s="7" t="str">
        <f t="shared" si="2"/>
        <v>1</v>
      </c>
      <c r="D37" s="7" t="str">
        <f t="shared" si="3"/>
        <v>1</v>
      </c>
      <c r="E37" s="7" t="str">
        <f t="shared" si="4"/>
        <v>5</v>
      </c>
      <c r="F37" s="7" t="str">
        <f t="shared" si="5"/>
        <v>06</v>
      </c>
      <c r="G37" s="7" t="str">
        <f t="shared" si="6"/>
        <v>04</v>
      </c>
      <c r="H37" s="7" t="s">
        <v>76</v>
      </c>
      <c r="I37" s="14" t="s">
        <v>22</v>
      </c>
      <c r="J37" s="8" t="s">
        <v>23</v>
      </c>
      <c r="K37" s="7" t="s">
        <v>9</v>
      </c>
      <c r="L37" s="7" t="s">
        <v>11</v>
      </c>
      <c r="M37" s="8" t="s">
        <v>365</v>
      </c>
      <c r="N37" s="11" t="s">
        <v>355</v>
      </c>
      <c r="O37" s="11">
        <v>7</v>
      </c>
    </row>
    <row r="38" spans="1:15" ht="38.25">
      <c r="A38" s="7" t="str">
        <f t="shared" si="0"/>
        <v>1</v>
      </c>
      <c r="B38" s="7" t="str">
        <f t="shared" si="1"/>
        <v>2</v>
      </c>
      <c r="C38" s="7" t="str">
        <f t="shared" si="2"/>
        <v>1</v>
      </c>
      <c r="D38" s="7" t="str">
        <f t="shared" si="3"/>
        <v>1</v>
      </c>
      <c r="E38" s="7" t="str">
        <f t="shared" si="4"/>
        <v>5</v>
      </c>
      <c r="F38" s="7" t="str">
        <f t="shared" si="5"/>
        <v>06</v>
      </c>
      <c r="G38" s="7" t="str">
        <f t="shared" si="6"/>
        <v>05</v>
      </c>
      <c r="H38" s="7" t="s">
        <v>77</v>
      </c>
      <c r="I38" s="14" t="s">
        <v>53</v>
      </c>
      <c r="J38" s="8" t="s">
        <v>24</v>
      </c>
      <c r="K38" s="7" t="s">
        <v>9</v>
      </c>
      <c r="L38" s="7" t="s">
        <v>11</v>
      </c>
      <c r="M38" s="8" t="s">
        <v>365</v>
      </c>
      <c r="N38" s="11" t="s">
        <v>355</v>
      </c>
      <c r="O38" s="11">
        <v>7</v>
      </c>
    </row>
    <row r="39" spans="1:15" ht="25.5">
      <c r="A39" s="7" t="str">
        <f t="shared" si="0"/>
        <v>1</v>
      </c>
      <c r="B39" s="7" t="str">
        <f t="shared" si="1"/>
        <v>2</v>
      </c>
      <c r="C39" s="7" t="str">
        <f t="shared" si="2"/>
        <v>1</v>
      </c>
      <c r="D39" s="7" t="str">
        <f t="shared" si="3"/>
        <v>1</v>
      </c>
      <c r="E39" s="7" t="str">
        <f t="shared" si="4"/>
        <v>5</v>
      </c>
      <c r="F39" s="7" t="str">
        <f t="shared" si="5"/>
        <v>06</v>
      </c>
      <c r="G39" s="7" t="str">
        <f t="shared" si="6"/>
        <v>98</v>
      </c>
      <c r="H39" s="7" t="s">
        <v>78</v>
      </c>
      <c r="I39" s="14" t="s">
        <v>25</v>
      </c>
      <c r="J39" s="8" t="s">
        <v>26</v>
      </c>
      <c r="K39" s="7" t="s">
        <v>9</v>
      </c>
      <c r="L39" s="7" t="s">
        <v>11</v>
      </c>
      <c r="M39" s="8" t="s">
        <v>365</v>
      </c>
      <c r="N39" s="11" t="s">
        <v>355</v>
      </c>
      <c r="O39" s="11">
        <v>7</v>
      </c>
    </row>
    <row r="40" spans="1:15" ht="25.5">
      <c r="A40" s="7" t="str">
        <f t="shared" si="0"/>
        <v>1</v>
      </c>
      <c r="B40" s="7" t="str">
        <f t="shared" si="1"/>
        <v>2</v>
      </c>
      <c r="C40" s="7" t="str">
        <f t="shared" si="2"/>
        <v>1</v>
      </c>
      <c r="D40" s="7" t="str">
        <f t="shared" si="3"/>
        <v>1</v>
      </c>
      <c r="E40" s="7" t="str">
        <f t="shared" si="4"/>
        <v>5</v>
      </c>
      <c r="F40" s="7" t="str">
        <f t="shared" si="5"/>
        <v>06</v>
      </c>
      <c r="G40" s="7" t="str">
        <f t="shared" si="6"/>
        <v>99</v>
      </c>
      <c r="H40" s="7" t="s">
        <v>79</v>
      </c>
      <c r="I40" s="14" t="s">
        <v>27</v>
      </c>
      <c r="J40" s="8" t="s">
        <v>28</v>
      </c>
      <c r="K40" s="7" t="s">
        <v>9</v>
      </c>
      <c r="L40" s="7" t="s">
        <v>11</v>
      </c>
      <c r="M40" s="8" t="s">
        <v>365</v>
      </c>
      <c r="N40" s="11" t="s">
        <v>355</v>
      </c>
      <c r="O40" s="11">
        <v>7</v>
      </c>
    </row>
    <row r="41" spans="1:15" ht="38.25">
      <c r="A41" s="31" t="str">
        <f t="shared" si="0"/>
        <v>1</v>
      </c>
      <c r="B41" s="31" t="str">
        <f t="shared" si="1"/>
        <v>2</v>
      </c>
      <c r="C41" s="31" t="str">
        <f t="shared" si="2"/>
        <v>1</v>
      </c>
      <c r="D41" s="31" t="str">
        <f t="shared" si="3"/>
        <v>2</v>
      </c>
      <c r="E41" s="31" t="str">
        <f t="shared" si="4"/>
        <v>2</v>
      </c>
      <c r="F41" s="31" t="str">
        <f t="shared" si="5"/>
        <v>00</v>
      </c>
      <c r="G41" s="31" t="str">
        <f t="shared" si="6"/>
        <v>00</v>
      </c>
      <c r="H41" s="31" t="s">
        <v>81</v>
      </c>
      <c r="I41" s="31" t="s">
        <v>82</v>
      </c>
      <c r="J41" s="32" t="s">
        <v>83</v>
      </c>
      <c r="K41" s="31" t="s">
        <v>9</v>
      </c>
      <c r="L41" s="31"/>
      <c r="M41" s="33"/>
      <c r="N41" s="31" t="s">
        <v>354</v>
      </c>
      <c r="O41" s="31">
        <v>5</v>
      </c>
    </row>
    <row r="42" spans="1:15" ht="51">
      <c r="A42" s="31" t="str">
        <f t="shared" si="0"/>
        <v>1</v>
      </c>
      <c r="B42" s="31" t="str">
        <f t="shared" si="1"/>
        <v>2</v>
      </c>
      <c r="C42" s="31" t="str">
        <f t="shared" si="2"/>
        <v>1</v>
      </c>
      <c r="D42" s="31" t="str">
        <f t="shared" si="3"/>
        <v>2</v>
      </c>
      <c r="E42" s="31" t="str">
        <f t="shared" si="4"/>
        <v>3</v>
      </c>
      <c r="F42" s="31" t="str">
        <f t="shared" si="5"/>
        <v>00</v>
      </c>
      <c r="G42" s="31" t="str">
        <f t="shared" si="6"/>
        <v>00</v>
      </c>
      <c r="H42" s="31" t="s">
        <v>84</v>
      </c>
      <c r="I42" s="31" t="s">
        <v>85</v>
      </c>
      <c r="J42" s="32" t="s">
        <v>86</v>
      </c>
      <c r="K42" s="31" t="s">
        <v>9</v>
      </c>
      <c r="L42" s="31"/>
      <c r="M42" s="33"/>
      <c r="N42" s="31" t="s">
        <v>354</v>
      </c>
      <c r="O42" s="31">
        <v>5</v>
      </c>
    </row>
    <row r="43" spans="1:15" ht="51">
      <c r="A43" s="31" t="str">
        <f t="shared" si="0"/>
        <v>1</v>
      </c>
      <c r="B43" s="31" t="str">
        <f t="shared" si="1"/>
        <v>2</v>
      </c>
      <c r="C43" s="31" t="str">
        <f t="shared" si="2"/>
        <v>1</v>
      </c>
      <c r="D43" s="31" t="str">
        <f t="shared" si="3"/>
        <v>2</v>
      </c>
      <c r="E43" s="31" t="str">
        <f t="shared" si="4"/>
        <v>4</v>
      </c>
      <c r="F43" s="31" t="str">
        <f t="shared" si="5"/>
        <v>00</v>
      </c>
      <c r="G43" s="31" t="str">
        <f t="shared" si="6"/>
        <v>00</v>
      </c>
      <c r="H43" s="31" t="s">
        <v>87</v>
      </c>
      <c r="I43" s="31" t="s">
        <v>88</v>
      </c>
      <c r="J43" s="32" t="s">
        <v>89</v>
      </c>
      <c r="K43" s="31" t="s">
        <v>9</v>
      </c>
      <c r="L43" s="31"/>
      <c r="M43" s="33"/>
      <c r="N43" s="31" t="s">
        <v>354</v>
      </c>
      <c r="O43" s="31">
        <v>5</v>
      </c>
    </row>
    <row r="44" spans="1:15" ht="51">
      <c r="A44" s="31" t="str">
        <f t="shared" si="0"/>
        <v>1</v>
      </c>
      <c r="B44" s="31" t="str">
        <f t="shared" si="1"/>
        <v>2</v>
      </c>
      <c r="C44" s="31" t="str">
        <f t="shared" si="2"/>
        <v>1</v>
      </c>
      <c r="D44" s="31" t="str">
        <f t="shared" si="3"/>
        <v>2</v>
      </c>
      <c r="E44" s="31" t="str">
        <f t="shared" si="4"/>
        <v>5</v>
      </c>
      <c r="F44" s="31" t="str">
        <f t="shared" si="5"/>
        <v>00</v>
      </c>
      <c r="G44" s="31" t="str">
        <f t="shared" si="6"/>
        <v>00</v>
      </c>
      <c r="H44" s="31" t="s">
        <v>90</v>
      </c>
      <c r="I44" s="31" t="s">
        <v>91</v>
      </c>
      <c r="J44" s="32" t="s">
        <v>92</v>
      </c>
      <c r="K44" s="31" t="s">
        <v>9</v>
      </c>
      <c r="L44" s="31"/>
      <c r="M44" s="33"/>
      <c r="N44" s="31" t="s">
        <v>354</v>
      </c>
      <c r="O44" s="31">
        <v>5</v>
      </c>
    </row>
    <row r="45" spans="1:15" ht="38.25">
      <c r="A45" s="26" t="str">
        <f t="shared" si="0"/>
        <v>2</v>
      </c>
      <c r="B45" s="26" t="str">
        <f t="shared" si="1"/>
        <v>1</v>
      </c>
      <c r="C45" s="26" t="str">
        <f t="shared" si="2"/>
        <v>8</v>
      </c>
      <c r="D45" s="26" t="str">
        <f t="shared" si="3"/>
        <v>6</v>
      </c>
      <c r="E45" s="26" t="str">
        <f t="shared" si="4"/>
        <v>1</v>
      </c>
      <c r="F45" s="26" t="str">
        <f t="shared" si="5"/>
        <v>03</v>
      </c>
      <c r="G45" s="26" t="str">
        <f t="shared" si="6"/>
        <v>00</v>
      </c>
      <c r="H45" s="26" t="s">
        <v>146</v>
      </c>
      <c r="I45" s="26" t="s">
        <v>147</v>
      </c>
      <c r="J45" s="27" t="s">
        <v>148</v>
      </c>
      <c r="K45" s="26" t="s">
        <v>12</v>
      </c>
      <c r="L45" s="26" t="s">
        <v>10</v>
      </c>
      <c r="M45" s="28" t="s">
        <v>365</v>
      </c>
      <c r="N45" s="26" t="s">
        <v>355</v>
      </c>
      <c r="O45" s="26">
        <v>6</v>
      </c>
    </row>
    <row r="46" spans="1:15" ht="63.75">
      <c r="A46" s="31" t="str">
        <f t="shared" si="0"/>
        <v>2</v>
      </c>
      <c r="B46" s="31" t="str">
        <f t="shared" si="1"/>
        <v>1</v>
      </c>
      <c r="C46" s="31" t="str">
        <f t="shared" si="2"/>
        <v>8</v>
      </c>
      <c r="D46" s="31" t="str">
        <f t="shared" si="3"/>
        <v>9</v>
      </c>
      <c r="E46" s="31" t="str">
        <f t="shared" si="4"/>
        <v>3</v>
      </c>
      <c r="F46" s="31" t="str">
        <f t="shared" si="5"/>
        <v>00</v>
      </c>
      <c r="G46" s="31" t="str">
        <f t="shared" si="6"/>
        <v>00</v>
      </c>
      <c r="H46" s="31" t="s">
        <v>155</v>
      </c>
      <c r="I46" s="31" t="s">
        <v>156</v>
      </c>
      <c r="J46" s="32" t="s">
        <v>157</v>
      </c>
      <c r="K46" s="31" t="s">
        <v>12</v>
      </c>
      <c r="L46" s="31"/>
      <c r="M46" s="33"/>
      <c r="N46" s="31" t="s">
        <v>354</v>
      </c>
      <c r="O46" s="31">
        <v>5</v>
      </c>
    </row>
    <row r="47" spans="1:15" ht="63.75">
      <c r="A47" s="31" t="str">
        <f t="shared" si="0"/>
        <v>2</v>
      </c>
      <c r="B47" s="31" t="str">
        <f t="shared" si="1"/>
        <v>1</v>
      </c>
      <c r="C47" s="31" t="str">
        <f t="shared" si="2"/>
        <v>8</v>
      </c>
      <c r="D47" s="31" t="str">
        <f t="shared" si="3"/>
        <v>9</v>
      </c>
      <c r="E47" s="31" t="str">
        <f t="shared" si="4"/>
        <v>4</v>
      </c>
      <c r="F47" s="31" t="str">
        <f t="shared" si="5"/>
        <v>00</v>
      </c>
      <c r="G47" s="31" t="str">
        <f t="shared" si="6"/>
        <v>00</v>
      </c>
      <c r="H47" s="31" t="s">
        <v>158</v>
      </c>
      <c r="I47" s="31" t="s">
        <v>159</v>
      </c>
      <c r="J47" s="32" t="s">
        <v>160</v>
      </c>
      <c r="K47" s="31" t="s">
        <v>12</v>
      </c>
      <c r="L47" s="31"/>
      <c r="M47" s="33"/>
      <c r="N47" s="31" t="s">
        <v>354</v>
      </c>
      <c r="O47" s="31">
        <v>5</v>
      </c>
    </row>
    <row r="48" spans="1:15" ht="63.75">
      <c r="A48" s="31" t="str">
        <f t="shared" si="0"/>
        <v>2</v>
      </c>
      <c r="B48" s="31" t="str">
        <f t="shared" si="1"/>
        <v>1</v>
      </c>
      <c r="C48" s="31" t="str">
        <f t="shared" si="2"/>
        <v>8</v>
      </c>
      <c r="D48" s="31" t="str">
        <f t="shared" si="3"/>
        <v>9</v>
      </c>
      <c r="E48" s="31" t="str">
        <f t="shared" si="4"/>
        <v>5</v>
      </c>
      <c r="F48" s="31" t="str">
        <f t="shared" si="5"/>
        <v>00</v>
      </c>
      <c r="G48" s="31" t="str">
        <f t="shared" si="6"/>
        <v>00</v>
      </c>
      <c r="H48" s="31" t="s">
        <v>161</v>
      </c>
      <c r="I48" s="31" t="s">
        <v>162</v>
      </c>
      <c r="J48" s="32" t="s">
        <v>163</v>
      </c>
      <c r="K48" s="31" t="s">
        <v>12</v>
      </c>
      <c r="L48" s="31"/>
      <c r="M48" s="33"/>
      <c r="N48" s="31" t="s">
        <v>354</v>
      </c>
      <c r="O48" s="31">
        <v>5</v>
      </c>
    </row>
    <row r="49" spans="1:15" ht="25.5">
      <c r="A49" s="26" t="str">
        <f t="shared" si="0"/>
        <v>2</v>
      </c>
      <c r="B49" s="26" t="str">
        <f t="shared" si="1"/>
        <v>2</v>
      </c>
      <c r="C49" s="26" t="str">
        <f t="shared" si="2"/>
        <v>3</v>
      </c>
      <c r="D49" s="26" t="str">
        <f t="shared" si="3"/>
        <v>1</v>
      </c>
      <c r="E49" s="26" t="str">
        <f t="shared" si="4"/>
        <v>1</v>
      </c>
      <c r="F49" s="26" t="str">
        <f t="shared" si="5"/>
        <v>10</v>
      </c>
      <c r="G49" s="26" t="str">
        <f t="shared" si="6"/>
        <v>00</v>
      </c>
      <c r="H49" s="26" t="s">
        <v>199</v>
      </c>
      <c r="I49" s="26" t="s">
        <v>200</v>
      </c>
      <c r="J49" s="27" t="s">
        <v>201</v>
      </c>
      <c r="K49" s="26" t="s">
        <v>12</v>
      </c>
      <c r="L49" s="26"/>
      <c r="M49" s="28"/>
      <c r="N49" s="26" t="s">
        <v>354</v>
      </c>
      <c r="O49" s="26">
        <v>6</v>
      </c>
    </row>
    <row r="50" spans="1:15" ht="25.5">
      <c r="A50" s="11" t="str">
        <f t="shared" si="0"/>
        <v>2</v>
      </c>
      <c r="B50" s="11" t="str">
        <f t="shared" si="1"/>
        <v>2</v>
      </c>
      <c r="C50" s="11" t="str">
        <f t="shared" si="2"/>
        <v>3</v>
      </c>
      <c r="D50" s="11" t="str">
        <f t="shared" si="3"/>
        <v>1</v>
      </c>
      <c r="E50" s="11" t="str">
        <f t="shared" si="4"/>
        <v>1</v>
      </c>
      <c r="F50" s="11" t="str">
        <f t="shared" si="5"/>
        <v>10</v>
      </c>
      <c r="G50" s="11" t="str">
        <f t="shared" si="6"/>
        <v>01</v>
      </c>
      <c r="H50" s="11" t="s">
        <v>202</v>
      </c>
      <c r="I50" s="11" t="s">
        <v>126</v>
      </c>
      <c r="J50" s="29" t="s">
        <v>203</v>
      </c>
      <c r="K50" s="11" t="s">
        <v>12</v>
      </c>
      <c r="L50" s="11" t="s">
        <v>10</v>
      </c>
      <c r="M50" s="8" t="s">
        <v>365</v>
      </c>
      <c r="N50" s="11" t="s">
        <v>355</v>
      </c>
      <c r="O50" s="11">
        <v>7</v>
      </c>
    </row>
    <row r="51" spans="1:15">
      <c r="A51" s="11" t="str">
        <f t="shared" si="0"/>
        <v>2</v>
      </c>
      <c r="B51" s="11" t="str">
        <f t="shared" si="1"/>
        <v>2</v>
      </c>
      <c r="C51" s="11" t="str">
        <f t="shared" si="2"/>
        <v>3</v>
      </c>
      <c r="D51" s="11" t="str">
        <f t="shared" si="3"/>
        <v>1</v>
      </c>
      <c r="E51" s="11" t="str">
        <f t="shared" si="4"/>
        <v>1</v>
      </c>
      <c r="F51" s="11" t="str">
        <f t="shared" si="5"/>
        <v>10</v>
      </c>
      <c r="G51" s="11" t="str">
        <f t="shared" si="6"/>
        <v>02</v>
      </c>
      <c r="H51" s="11" t="s">
        <v>204</v>
      </c>
      <c r="I51" s="11" t="s">
        <v>129</v>
      </c>
      <c r="J51" s="29" t="s">
        <v>205</v>
      </c>
      <c r="K51" s="11" t="s">
        <v>12</v>
      </c>
      <c r="L51" s="11" t="s">
        <v>10</v>
      </c>
      <c r="M51" s="8" t="s">
        <v>365</v>
      </c>
      <c r="N51" s="11" t="s">
        <v>355</v>
      </c>
      <c r="O51" s="11">
        <v>7</v>
      </c>
    </row>
    <row r="52" spans="1:15" ht="25.5">
      <c r="A52" s="11" t="str">
        <f t="shared" si="0"/>
        <v>2</v>
      </c>
      <c r="B52" s="11" t="str">
        <f t="shared" si="1"/>
        <v>2</v>
      </c>
      <c r="C52" s="11" t="str">
        <f t="shared" si="2"/>
        <v>3</v>
      </c>
      <c r="D52" s="11" t="str">
        <f t="shared" si="3"/>
        <v>1</v>
      </c>
      <c r="E52" s="11" t="str">
        <f t="shared" si="4"/>
        <v>1</v>
      </c>
      <c r="F52" s="11" t="str">
        <f t="shared" si="5"/>
        <v>10</v>
      </c>
      <c r="G52" s="11" t="str">
        <f t="shared" si="6"/>
        <v>03</v>
      </c>
      <c r="H52" s="11" t="s">
        <v>206</v>
      </c>
      <c r="I52" s="11" t="s">
        <v>132</v>
      </c>
      <c r="J52" s="29" t="s">
        <v>207</v>
      </c>
      <c r="K52" s="11" t="s">
        <v>12</v>
      </c>
      <c r="L52" s="11" t="s">
        <v>10</v>
      </c>
      <c r="M52" s="8" t="s">
        <v>365</v>
      </c>
      <c r="N52" s="11" t="s">
        <v>355</v>
      </c>
      <c r="O52" s="11">
        <v>7</v>
      </c>
    </row>
    <row r="53" spans="1:15">
      <c r="A53" s="11" t="str">
        <f t="shared" si="0"/>
        <v>2</v>
      </c>
      <c r="B53" s="11" t="str">
        <f t="shared" si="1"/>
        <v>2</v>
      </c>
      <c r="C53" s="11" t="str">
        <f t="shared" si="2"/>
        <v>3</v>
      </c>
      <c r="D53" s="11" t="str">
        <f t="shared" si="3"/>
        <v>1</v>
      </c>
      <c r="E53" s="11" t="str">
        <f t="shared" si="4"/>
        <v>1</v>
      </c>
      <c r="F53" s="11" t="str">
        <f t="shared" si="5"/>
        <v>10</v>
      </c>
      <c r="G53" s="11" t="str">
        <f t="shared" si="6"/>
        <v>99</v>
      </c>
      <c r="H53" s="11" t="s">
        <v>208</v>
      </c>
      <c r="I53" s="11" t="s">
        <v>134</v>
      </c>
      <c r="J53" s="29" t="s">
        <v>209</v>
      </c>
      <c r="K53" s="11" t="s">
        <v>12</v>
      </c>
      <c r="L53" s="11" t="s">
        <v>10</v>
      </c>
      <c r="M53" s="8" t="s">
        <v>365</v>
      </c>
      <c r="N53" s="11" t="s">
        <v>355</v>
      </c>
      <c r="O53" s="11">
        <v>7</v>
      </c>
    </row>
    <row r="54" spans="1:15" ht="25.5">
      <c r="A54" s="26" t="str">
        <f t="shared" si="0"/>
        <v>2</v>
      </c>
      <c r="B54" s="26" t="str">
        <f t="shared" si="1"/>
        <v>2</v>
      </c>
      <c r="C54" s="26" t="str">
        <f t="shared" si="2"/>
        <v>3</v>
      </c>
      <c r="D54" s="26" t="str">
        <f t="shared" si="3"/>
        <v>2</v>
      </c>
      <c r="E54" s="26" t="str">
        <f t="shared" si="4"/>
        <v>1</v>
      </c>
      <c r="F54" s="26" t="str">
        <f t="shared" si="5"/>
        <v>02</v>
      </c>
      <c r="G54" s="26" t="str">
        <f t="shared" si="6"/>
        <v>00</v>
      </c>
      <c r="H54" s="26" t="s">
        <v>219</v>
      </c>
      <c r="I54" s="26" t="s">
        <v>220</v>
      </c>
      <c r="J54" s="27" t="s">
        <v>221</v>
      </c>
      <c r="K54" s="26" t="s">
        <v>12</v>
      </c>
      <c r="L54" s="26"/>
      <c r="M54" s="28"/>
      <c r="N54" s="26" t="s">
        <v>354</v>
      </c>
      <c r="O54" s="26">
        <v>6</v>
      </c>
    </row>
    <row r="55" spans="1:15" ht="25.5">
      <c r="A55" s="11" t="str">
        <f t="shared" si="0"/>
        <v>2</v>
      </c>
      <c r="B55" s="11" t="str">
        <f t="shared" si="1"/>
        <v>2</v>
      </c>
      <c r="C55" s="11" t="str">
        <f t="shared" si="2"/>
        <v>3</v>
      </c>
      <c r="D55" s="11" t="str">
        <f t="shared" si="3"/>
        <v>2</v>
      </c>
      <c r="E55" s="11" t="str">
        <f t="shared" si="4"/>
        <v>1</v>
      </c>
      <c r="F55" s="11" t="str">
        <f t="shared" si="5"/>
        <v>02</v>
      </c>
      <c r="G55" s="11" t="str">
        <f t="shared" si="6"/>
        <v>01</v>
      </c>
      <c r="H55" s="11" t="s">
        <v>222</v>
      </c>
      <c r="I55" s="11" t="s">
        <v>126</v>
      </c>
      <c r="J55" s="29" t="s">
        <v>203</v>
      </c>
      <c r="K55" s="11" t="s">
        <v>12</v>
      </c>
      <c r="L55" s="11" t="s">
        <v>10</v>
      </c>
      <c r="M55" s="8" t="s">
        <v>365</v>
      </c>
      <c r="N55" s="11" t="s">
        <v>355</v>
      </c>
      <c r="O55" s="11">
        <v>7</v>
      </c>
    </row>
    <row r="56" spans="1:15">
      <c r="A56" s="11" t="str">
        <f t="shared" si="0"/>
        <v>2</v>
      </c>
      <c r="B56" s="11" t="str">
        <f t="shared" si="1"/>
        <v>2</v>
      </c>
      <c r="C56" s="11" t="str">
        <f t="shared" si="2"/>
        <v>3</v>
      </c>
      <c r="D56" s="11" t="str">
        <f t="shared" si="3"/>
        <v>2</v>
      </c>
      <c r="E56" s="11" t="str">
        <f t="shared" si="4"/>
        <v>1</v>
      </c>
      <c r="F56" s="11" t="str">
        <f t="shared" si="5"/>
        <v>02</v>
      </c>
      <c r="G56" s="11" t="str">
        <f t="shared" si="6"/>
        <v>02</v>
      </c>
      <c r="H56" s="11" t="s">
        <v>223</v>
      </c>
      <c r="I56" s="11" t="s">
        <v>129</v>
      </c>
      <c r="J56" s="29" t="s">
        <v>205</v>
      </c>
      <c r="K56" s="11" t="s">
        <v>12</v>
      </c>
      <c r="L56" s="11" t="s">
        <v>10</v>
      </c>
      <c r="M56" s="8" t="s">
        <v>365</v>
      </c>
      <c r="N56" s="11" t="s">
        <v>355</v>
      </c>
      <c r="O56" s="11">
        <v>7</v>
      </c>
    </row>
    <row r="57" spans="1:15" ht="25.5">
      <c r="A57" s="11" t="str">
        <f t="shared" si="0"/>
        <v>2</v>
      </c>
      <c r="B57" s="11" t="str">
        <f t="shared" si="1"/>
        <v>2</v>
      </c>
      <c r="C57" s="11" t="str">
        <f t="shared" si="2"/>
        <v>3</v>
      </c>
      <c r="D57" s="11" t="str">
        <f t="shared" si="3"/>
        <v>2</v>
      </c>
      <c r="E57" s="11" t="str">
        <f t="shared" si="4"/>
        <v>1</v>
      </c>
      <c r="F57" s="11" t="str">
        <f t="shared" si="5"/>
        <v>02</v>
      </c>
      <c r="G57" s="11" t="str">
        <f t="shared" si="6"/>
        <v>03</v>
      </c>
      <c r="H57" s="11" t="s">
        <v>224</v>
      </c>
      <c r="I57" s="11" t="s">
        <v>132</v>
      </c>
      <c r="J57" s="29" t="s">
        <v>207</v>
      </c>
      <c r="K57" s="11" t="s">
        <v>12</v>
      </c>
      <c r="L57" s="11" t="s">
        <v>10</v>
      </c>
      <c r="M57" s="8" t="s">
        <v>365</v>
      </c>
      <c r="N57" s="11" t="s">
        <v>355</v>
      </c>
      <c r="O57" s="11">
        <v>7</v>
      </c>
    </row>
    <row r="58" spans="1:15">
      <c r="A58" s="11" t="str">
        <f t="shared" si="0"/>
        <v>2</v>
      </c>
      <c r="B58" s="11" t="str">
        <f t="shared" si="1"/>
        <v>2</v>
      </c>
      <c r="C58" s="11" t="str">
        <f t="shared" si="2"/>
        <v>3</v>
      </c>
      <c r="D58" s="11" t="str">
        <f t="shared" si="3"/>
        <v>2</v>
      </c>
      <c r="E58" s="11" t="str">
        <f t="shared" si="4"/>
        <v>1</v>
      </c>
      <c r="F58" s="11" t="str">
        <f t="shared" si="5"/>
        <v>02</v>
      </c>
      <c r="G58" s="11" t="str">
        <f t="shared" si="6"/>
        <v>99</v>
      </c>
      <c r="H58" s="11" t="s">
        <v>225</v>
      </c>
      <c r="I58" s="11" t="s">
        <v>134</v>
      </c>
      <c r="J58" s="29" t="s">
        <v>209</v>
      </c>
      <c r="K58" s="11" t="s">
        <v>12</v>
      </c>
      <c r="L58" s="11" t="s">
        <v>10</v>
      </c>
      <c r="M58" s="8" t="s">
        <v>365</v>
      </c>
      <c r="N58" s="11" t="s">
        <v>355</v>
      </c>
      <c r="O58" s="11">
        <v>7</v>
      </c>
    </row>
    <row r="59" spans="1:15" ht="38.25">
      <c r="A59" s="26" t="str">
        <f t="shared" si="0"/>
        <v>2</v>
      </c>
      <c r="B59" s="26" t="str">
        <f t="shared" si="1"/>
        <v>2</v>
      </c>
      <c r="C59" s="26" t="str">
        <f t="shared" si="2"/>
        <v>8</v>
      </c>
      <c r="D59" s="26" t="str">
        <f t="shared" si="3"/>
        <v>6</v>
      </c>
      <c r="E59" s="26" t="str">
        <f t="shared" si="4"/>
        <v>1</v>
      </c>
      <c r="F59" s="26" t="str">
        <f t="shared" si="5"/>
        <v>03</v>
      </c>
      <c r="G59" s="26" t="str">
        <f t="shared" si="6"/>
        <v>00</v>
      </c>
      <c r="H59" s="26" t="s">
        <v>227</v>
      </c>
      <c r="I59" s="26" t="s">
        <v>147</v>
      </c>
      <c r="J59" s="27" t="s">
        <v>228</v>
      </c>
      <c r="K59" s="26" t="s">
        <v>12</v>
      </c>
      <c r="L59" s="26" t="s">
        <v>10</v>
      </c>
      <c r="M59" s="28" t="s">
        <v>365</v>
      </c>
      <c r="N59" s="26" t="s">
        <v>355</v>
      </c>
      <c r="O59" s="26">
        <v>6</v>
      </c>
    </row>
    <row r="60" spans="1:15" ht="51">
      <c r="A60" s="31" t="str">
        <f t="shared" si="0"/>
        <v>2</v>
      </c>
      <c r="B60" s="31" t="str">
        <f t="shared" si="1"/>
        <v>2</v>
      </c>
      <c r="C60" s="31" t="str">
        <f t="shared" si="2"/>
        <v>8</v>
      </c>
      <c r="D60" s="31" t="str">
        <f t="shared" si="3"/>
        <v>9</v>
      </c>
      <c r="E60" s="31" t="str">
        <f t="shared" si="4"/>
        <v>2</v>
      </c>
      <c r="F60" s="31" t="str">
        <f t="shared" si="5"/>
        <v>00</v>
      </c>
      <c r="G60" s="31" t="str">
        <f t="shared" si="6"/>
        <v>00</v>
      </c>
      <c r="H60" s="31" t="s">
        <v>232</v>
      </c>
      <c r="I60" s="31" t="s">
        <v>233</v>
      </c>
      <c r="J60" s="32" t="s">
        <v>234</v>
      </c>
      <c r="K60" s="31" t="s">
        <v>12</v>
      </c>
      <c r="L60" s="31"/>
      <c r="M60" s="33"/>
      <c r="N60" s="31" t="s">
        <v>354</v>
      </c>
      <c r="O60" s="31">
        <v>5</v>
      </c>
    </row>
    <row r="61" spans="1:15" ht="63.75">
      <c r="A61" s="31" t="str">
        <f t="shared" si="0"/>
        <v>2</v>
      </c>
      <c r="B61" s="31" t="str">
        <f t="shared" si="1"/>
        <v>2</v>
      </c>
      <c r="C61" s="31" t="str">
        <f t="shared" si="2"/>
        <v>8</v>
      </c>
      <c r="D61" s="31" t="str">
        <f t="shared" si="3"/>
        <v>9</v>
      </c>
      <c r="E61" s="31" t="str">
        <f t="shared" si="4"/>
        <v>3</v>
      </c>
      <c r="F61" s="31" t="str">
        <f t="shared" si="5"/>
        <v>00</v>
      </c>
      <c r="G61" s="31" t="str">
        <f t="shared" si="6"/>
        <v>00</v>
      </c>
      <c r="H61" s="31" t="s">
        <v>235</v>
      </c>
      <c r="I61" s="31" t="s">
        <v>236</v>
      </c>
      <c r="J61" s="32" t="s">
        <v>237</v>
      </c>
      <c r="K61" s="31" t="s">
        <v>12</v>
      </c>
      <c r="L61" s="31"/>
      <c r="M61" s="33"/>
      <c r="N61" s="31" t="s">
        <v>354</v>
      </c>
      <c r="O61" s="31">
        <v>5</v>
      </c>
    </row>
    <row r="62" spans="1:15" ht="63.75">
      <c r="A62" s="31" t="str">
        <f t="shared" si="0"/>
        <v>2</v>
      </c>
      <c r="B62" s="31" t="str">
        <f t="shared" si="1"/>
        <v>2</v>
      </c>
      <c r="C62" s="31" t="str">
        <f t="shared" si="2"/>
        <v>8</v>
      </c>
      <c r="D62" s="31" t="str">
        <f t="shared" si="3"/>
        <v>9</v>
      </c>
      <c r="E62" s="31" t="str">
        <f t="shared" si="4"/>
        <v>4</v>
      </c>
      <c r="F62" s="31" t="str">
        <f t="shared" si="5"/>
        <v>00</v>
      </c>
      <c r="G62" s="31" t="str">
        <f t="shared" si="6"/>
        <v>00</v>
      </c>
      <c r="H62" s="31" t="s">
        <v>238</v>
      </c>
      <c r="I62" s="31" t="s">
        <v>239</v>
      </c>
      <c r="J62" s="32" t="s">
        <v>160</v>
      </c>
      <c r="K62" s="31" t="s">
        <v>12</v>
      </c>
      <c r="L62" s="31"/>
      <c r="M62" s="33"/>
      <c r="N62" s="31" t="s">
        <v>354</v>
      </c>
      <c r="O62" s="31">
        <v>5</v>
      </c>
    </row>
    <row r="63" spans="1:15" ht="63.75">
      <c r="A63" s="31" t="str">
        <f t="shared" si="0"/>
        <v>2</v>
      </c>
      <c r="B63" s="31" t="str">
        <f t="shared" si="1"/>
        <v>2</v>
      </c>
      <c r="C63" s="31" t="str">
        <f t="shared" si="2"/>
        <v>8</v>
      </c>
      <c r="D63" s="31" t="str">
        <f t="shared" si="3"/>
        <v>9</v>
      </c>
      <c r="E63" s="31" t="str">
        <f t="shared" si="4"/>
        <v>5</v>
      </c>
      <c r="F63" s="31" t="str">
        <f t="shared" si="5"/>
        <v>00</v>
      </c>
      <c r="G63" s="31" t="str">
        <f t="shared" si="6"/>
        <v>00</v>
      </c>
      <c r="H63" s="31" t="s">
        <v>240</v>
      </c>
      <c r="I63" s="31" t="s">
        <v>241</v>
      </c>
      <c r="J63" s="32" t="s">
        <v>163</v>
      </c>
      <c r="K63" s="31" t="s">
        <v>12</v>
      </c>
      <c r="L63" s="31"/>
      <c r="M63" s="33"/>
      <c r="N63" s="31" t="s">
        <v>354</v>
      </c>
      <c r="O63" s="31">
        <v>5</v>
      </c>
    </row>
    <row r="64" spans="1:15" ht="38.25">
      <c r="A64" s="11" t="str">
        <f t="shared" si="0"/>
        <v>3</v>
      </c>
      <c r="B64" s="11" t="str">
        <f t="shared" si="1"/>
        <v>5</v>
      </c>
      <c r="C64" s="11" t="str">
        <f t="shared" si="2"/>
        <v>1</v>
      </c>
      <c r="D64" s="11" t="str">
        <f t="shared" si="3"/>
        <v>3</v>
      </c>
      <c r="E64" s="11" t="str">
        <f t="shared" si="4"/>
        <v>2</v>
      </c>
      <c r="F64" s="11" t="str">
        <f t="shared" si="5"/>
        <v>02</v>
      </c>
      <c r="G64" s="11" t="str">
        <f t="shared" si="6"/>
        <v>03</v>
      </c>
      <c r="H64" s="11" t="s">
        <v>274</v>
      </c>
      <c r="I64" s="11" t="s">
        <v>275</v>
      </c>
      <c r="J64" s="29" t="s">
        <v>276</v>
      </c>
      <c r="K64" s="11" t="s">
        <v>9</v>
      </c>
      <c r="L64" s="11"/>
      <c r="M64" s="8"/>
      <c r="N64" s="11" t="s">
        <v>355</v>
      </c>
      <c r="O64" s="11">
        <v>7</v>
      </c>
    </row>
    <row r="65" spans="1:15" ht="38.25">
      <c r="A65" s="7" t="str">
        <f t="shared" si="0"/>
        <v>4</v>
      </c>
      <c r="B65" s="7" t="str">
        <f t="shared" si="1"/>
        <v>5</v>
      </c>
      <c r="C65" s="7" t="str">
        <f t="shared" si="2"/>
        <v>1</v>
      </c>
      <c r="D65" s="7" t="str">
        <f t="shared" si="3"/>
        <v>3</v>
      </c>
      <c r="E65" s="7" t="str">
        <f t="shared" si="4"/>
        <v>2</v>
      </c>
      <c r="F65" s="7" t="str">
        <f t="shared" si="5"/>
        <v>02</v>
      </c>
      <c r="G65" s="7" t="str">
        <f t="shared" si="6"/>
        <v>05</v>
      </c>
      <c r="H65" s="7" t="s">
        <v>292</v>
      </c>
      <c r="I65" s="7" t="s">
        <v>293</v>
      </c>
      <c r="J65" s="30" t="s">
        <v>294</v>
      </c>
      <c r="K65" s="7" t="s">
        <v>12</v>
      </c>
      <c r="L65" s="7"/>
      <c r="M65" s="7"/>
      <c r="N65" s="7" t="s">
        <v>355</v>
      </c>
      <c r="O65" s="7">
        <v>7</v>
      </c>
    </row>
    <row r="66" spans="1:15" ht="38.25">
      <c r="A66" s="3" t="str">
        <f t="shared" ref="A66:A83" si="7">MID(H66,1,1)</f>
        <v>7</v>
      </c>
      <c r="B66" s="3" t="str">
        <f t="shared" ref="B66:B83" si="8">MID(H66,3,1)</f>
        <v>2</v>
      </c>
      <c r="C66" s="3" t="str">
        <f t="shared" ref="C66:C83" si="9">MID(H66,5,1)</f>
        <v>2</v>
      </c>
      <c r="D66" s="3" t="str">
        <f t="shared" ref="D66:D83" si="10">MID(H66,7,1)</f>
        <v>1</v>
      </c>
      <c r="E66" s="3" t="str">
        <f t="shared" ref="E66:E83" si="11">MID(H66,9,1)</f>
        <v>0</v>
      </c>
      <c r="F66" s="3" t="str">
        <f t="shared" ref="F66:F83" si="12">MID(H66,11,2)</f>
        <v>00</v>
      </c>
      <c r="G66" s="3" t="str">
        <f t="shared" ref="G66:G83" si="13">MID(H66,14,2)</f>
        <v>00</v>
      </c>
      <c r="H66" s="3" t="s">
        <v>295</v>
      </c>
      <c r="I66" s="3" t="s">
        <v>296</v>
      </c>
      <c r="J66" s="21" t="s">
        <v>297</v>
      </c>
      <c r="K66" s="3" t="s">
        <v>9</v>
      </c>
      <c r="L66" s="3"/>
      <c r="M66" s="4"/>
      <c r="N66" s="3" t="s">
        <v>354</v>
      </c>
      <c r="O66" s="3">
        <v>4</v>
      </c>
    </row>
    <row r="67" spans="1:15" ht="25.5">
      <c r="A67" s="31" t="str">
        <f t="shared" si="7"/>
        <v>7</v>
      </c>
      <c r="B67" s="31" t="str">
        <f t="shared" si="8"/>
        <v>2</v>
      </c>
      <c r="C67" s="31" t="str">
        <f t="shared" si="9"/>
        <v>2</v>
      </c>
      <c r="D67" s="31" t="str">
        <f t="shared" si="10"/>
        <v>1</v>
      </c>
      <c r="E67" s="31" t="str">
        <f t="shared" si="11"/>
        <v>1</v>
      </c>
      <c r="F67" s="31" t="str">
        <f t="shared" si="12"/>
        <v>00</v>
      </c>
      <c r="G67" s="31" t="str">
        <f t="shared" si="13"/>
        <v>00</v>
      </c>
      <c r="H67" s="31" t="s">
        <v>298</v>
      </c>
      <c r="I67" s="31" t="s">
        <v>299</v>
      </c>
      <c r="J67" s="32" t="s">
        <v>359</v>
      </c>
      <c r="K67" s="31" t="s">
        <v>9</v>
      </c>
      <c r="L67" s="31"/>
      <c r="M67" s="33"/>
      <c r="N67" s="31" t="s">
        <v>354</v>
      </c>
      <c r="O67" s="31">
        <v>5</v>
      </c>
    </row>
    <row r="68" spans="1:15" ht="25.5">
      <c r="A68" s="26" t="str">
        <f t="shared" si="7"/>
        <v>7</v>
      </c>
      <c r="B68" s="26" t="str">
        <f t="shared" si="8"/>
        <v>2</v>
      </c>
      <c r="C68" s="26" t="str">
        <f t="shared" si="9"/>
        <v>2</v>
      </c>
      <c r="D68" s="26" t="str">
        <f t="shared" si="10"/>
        <v>1</v>
      </c>
      <c r="E68" s="26" t="str">
        <f t="shared" si="11"/>
        <v>1</v>
      </c>
      <c r="F68" s="26" t="str">
        <f t="shared" si="12"/>
        <v>01</v>
      </c>
      <c r="G68" s="26" t="str">
        <f t="shared" si="13"/>
        <v>00</v>
      </c>
      <c r="H68" s="26" t="s">
        <v>300</v>
      </c>
      <c r="I68" s="26" t="s">
        <v>301</v>
      </c>
      <c r="J68" s="27" t="s">
        <v>302</v>
      </c>
      <c r="K68" s="26" t="s">
        <v>9</v>
      </c>
      <c r="L68" s="26"/>
      <c r="M68" s="28"/>
      <c r="N68" s="26" t="s">
        <v>355</v>
      </c>
      <c r="O68" s="26">
        <v>6</v>
      </c>
    </row>
    <row r="69" spans="1:15" ht="25.5">
      <c r="A69" s="26" t="str">
        <f t="shared" si="7"/>
        <v>7</v>
      </c>
      <c r="B69" s="26" t="str">
        <f t="shared" si="8"/>
        <v>2</v>
      </c>
      <c r="C69" s="26" t="str">
        <f t="shared" si="9"/>
        <v>2</v>
      </c>
      <c r="D69" s="26" t="str">
        <f t="shared" si="10"/>
        <v>1</v>
      </c>
      <c r="E69" s="26" t="str">
        <f t="shared" si="11"/>
        <v>1</v>
      </c>
      <c r="F69" s="26" t="str">
        <f t="shared" si="12"/>
        <v>02</v>
      </c>
      <c r="G69" s="26" t="str">
        <f t="shared" si="13"/>
        <v>00</v>
      </c>
      <c r="H69" s="26" t="s">
        <v>303</v>
      </c>
      <c r="I69" s="26" t="s">
        <v>304</v>
      </c>
      <c r="J69" s="27" t="s">
        <v>305</v>
      </c>
      <c r="K69" s="26" t="s">
        <v>9</v>
      </c>
      <c r="L69" s="26"/>
      <c r="M69" s="28"/>
      <c r="N69" s="26" t="s">
        <v>355</v>
      </c>
      <c r="O69" s="26">
        <v>6</v>
      </c>
    </row>
    <row r="70" spans="1:15" ht="25.5">
      <c r="A70" s="31" t="str">
        <f t="shared" si="7"/>
        <v>7</v>
      </c>
      <c r="B70" s="31" t="str">
        <f t="shared" si="8"/>
        <v>2</v>
      </c>
      <c r="C70" s="31" t="str">
        <f t="shared" si="9"/>
        <v>2</v>
      </c>
      <c r="D70" s="31" t="str">
        <f t="shared" si="10"/>
        <v>1</v>
      </c>
      <c r="E70" s="31" t="str">
        <f t="shared" si="11"/>
        <v>2</v>
      </c>
      <c r="F70" s="31" t="str">
        <f t="shared" si="12"/>
        <v>00</v>
      </c>
      <c r="G70" s="31" t="str">
        <f t="shared" si="13"/>
        <v>00</v>
      </c>
      <c r="H70" s="31" t="s">
        <v>306</v>
      </c>
      <c r="I70" s="31" t="s">
        <v>307</v>
      </c>
      <c r="J70" s="32" t="s">
        <v>358</v>
      </c>
      <c r="K70" s="31" t="s">
        <v>9</v>
      </c>
      <c r="L70" s="31"/>
      <c r="M70" s="33"/>
      <c r="N70" s="31" t="s">
        <v>354</v>
      </c>
      <c r="O70" s="31">
        <v>5</v>
      </c>
    </row>
    <row r="71" spans="1:15" ht="25.5">
      <c r="A71" s="26" t="str">
        <f t="shared" si="7"/>
        <v>7</v>
      </c>
      <c r="B71" s="26" t="str">
        <f t="shared" si="8"/>
        <v>2</v>
      </c>
      <c r="C71" s="26" t="str">
        <f t="shared" si="9"/>
        <v>2</v>
      </c>
      <c r="D71" s="26" t="str">
        <f t="shared" si="10"/>
        <v>1</v>
      </c>
      <c r="E71" s="26" t="str">
        <f t="shared" si="11"/>
        <v>2</v>
      </c>
      <c r="F71" s="26" t="str">
        <f t="shared" si="12"/>
        <v>01</v>
      </c>
      <c r="G71" s="26" t="str">
        <f t="shared" si="13"/>
        <v>00</v>
      </c>
      <c r="H71" s="26" t="s">
        <v>308</v>
      </c>
      <c r="I71" s="26" t="s">
        <v>309</v>
      </c>
      <c r="J71" s="27" t="s">
        <v>310</v>
      </c>
      <c r="K71" s="26" t="s">
        <v>9</v>
      </c>
      <c r="L71" s="26"/>
      <c r="M71" s="28"/>
      <c r="N71" s="26" t="s">
        <v>355</v>
      </c>
      <c r="O71" s="26">
        <v>6</v>
      </c>
    </row>
    <row r="72" spans="1:15" ht="38.25">
      <c r="A72" s="3" t="str">
        <f t="shared" si="7"/>
        <v>8</v>
      </c>
      <c r="B72" s="3" t="str">
        <f t="shared" si="8"/>
        <v>2</v>
      </c>
      <c r="C72" s="3" t="str">
        <f t="shared" si="9"/>
        <v>2</v>
      </c>
      <c r="D72" s="3" t="str">
        <f t="shared" si="10"/>
        <v>1</v>
      </c>
      <c r="E72" s="3" t="str">
        <f t="shared" si="11"/>
        <v>0</v>
      </c>
      <c r="F72" s="3" t="str">
        <f t="shared" si="12"/>
        <v>00</v>
      </c>
      <c r="G72" s="3" t="str">
        <f t="shared" si="13"/>
        <v>00</v>
      </c>
      <c r="H72" s="3" t="s">
        <v>321</v>
      </c>
      <c r="I72" s="3" t="s">
        <v>296</v>
      </c>
      <c r="J72" s="21" t="s">
        <v>297</v>
      </c>
      <c r="K72" s="3" t="s">
        <v>12</v>
      </c>
      <c r="L72" s="3"/>
      <c r="M72" s="4"/>
      <c r="N72" s="3" t="s">
        <v>354</v>
      </c>
      <c r="O72" s="3">
        <v>4</v>
      </c>
    </row>
    <row r="73" spans="1:15" ht="25.5">
      <c r="A73" s="31" t="str">
        <f t="shared" si="7"/>
        <v>8</v>
      </c>
      <c r="B73" s="31" t="str">
        <f t="shared" si="8"/>
        <v>2</v>
      </c>
      <c r="C73" s="31" t="str">
        <f t="shared" si="9"/>
        <v>2</v>
      </c>
      <c r="D73" s="31" t="str">
        <f t="shared" si="10"/>
        <v>1</v>
      </c>
      <c r="E73" s="31" t="str">
        <f t="shared" si="11"/>
        <v>1</v>
      </c>
      <c r="F73" s="31" t="str">
        <f t="shared" si="12"/>
        <v>00</v>
      </c>
      <c r="G73" s="31" t="str">
        <f t="shared" si="13"/>
        <v>00</v>
      </c>
      <c r="H73" s="31" t="s">
        <v>322</v>
      </c>
      <c r="I73" s="31" t="s">
        <v>323</v>
      </c>
      <c r="J73" s="32" t="s">
        <v>359</v>
      </c>
      <c r="K73" s="34" t="s">
        <v>12</v>
      </c>
      <c r="L73" s="31"/>
      <c r="M73" s="33"/>
      <c r="N73" s="34" t="s">
        <v>354</v>
      </c>
      <c r="O73" s="34">
        <v>5</v>
      </c>
    </row>
    <row r="74" spans="1:15" ht="25.5">
      <c r="A74" s="26" t="str">
        <f t="shared" si="7"/>
        <v>8</v>
      </c>
      <c r="B74" s="26" t="str">
        <f t="shared" si="8"/>
        <v>2</v>
      </c>
      <c r="C74" s="26" t="str">
        <f t="shared" si="9"/>
        <v>2</v>
      </c>
      <c r="D74" s="26" t="str">
        <f t="shared" si="10"/>
        <v>1</v>
      </c>
      <c r="E74" s="26" t="str">
        <f t="shared" si="11"/>
        <v>1</v>
      </c>
      <c r="F74" s="26" t="str">
        <f t="shared" si="12"/>
        <v>01</v>
      </c>
      <c r="G74" s="26" t="str">
        <f t="shared" si="13"/>
        <v>00</v>
      </c>
      <c r="H74" s="26" t="s">
        <v>324</v>
      </c>
      <c r="I74" s="26" t="s">
        <v>325</v>
      </c>
      <c r="J74" s="27" t="s">
        <v>360</v>
      </c>
      <c r="K74" s="26" t="s">
        <v>12</v>
      </c>
      <c r="L74" s="26"/>
      <c r="M74" s="28"/>
      <c r="N74" s="26" t="s">
        <v>354</v>
      </c>
      <c r="O74" s="26">
        <v>6</v>
      </c>
    </row>
    <row r="75" spans="1:15" ht="38.25">
      <c r="A75" s="11" t="str">
        <f t="shared" si="7"/>
        <v>8</v>
      </c>
      <c r="B75" s="11" t="str">
        <f t="shared" si="8"/>
        <v>2</v>
      </c>
      <c r="C75" s="11" t="str">
        <f t="shared" si="9"/>
        <v>2</v>
      </c>
      <c r="D75" s="11" t="str">
        <f t="shared" si="10"/>
        <v>1</v>
      </c>
      <c r="E75" s="11" t="str">
        <f t="shared" si="11"/>
        <v>1</v>
      </c>
      <c r="F75" s="11" t="str">
        <f t="shared" si="12"/>
        <v>01</v>
      </c>
      <c r="G75" s="11" t="str">
        <f t="shared" si="13"/>
        <v>01</v>
      </c>
      <c r="H75" s="11" t="s">
        <v>326</v>
      </c>
      <c r="I75" s="11" t="s">
        <v>327</v>
      </c>
      <c r="J75" s="19" t="s">
        <v>328</v>
      </c>
      <c r="K75" s="9" t="s">
        <v>12</v>
      </c>
      <c r="L75" s="9"/>
      <c r="M75" s="9"/>
      <c r="N75" s="9" t="s">
        <v>355</v>
      </c>
      <c r="O75" s="9">
        <v>7</v>
      </c>
    </row>
    <row r="76" spans="1:15" ht="38.25">
      <c r="A76" s="11" t="str">
        <f t="shared" si="7"/>
        <v>8</v>
      </c>
      <c r="B76" s="11" t="str">
        <f t="shared" si="8"/>
        <v>2</v>
      </c>
      <c r="C76" s="11" t="str">
        <f t="shared" si="9"/>
        <v>2</v>
      </c>
      <c r="D76" s="11" t="str">
        <f t="shared" si="10"/>
        <v>1</v>
      </c>
      <c r="E76" s="11" t="str">
        <f t="shared" si="11"/>
        <v>1</v>
      </c>
      <c r="F76" s="11" t="str">
        <f t="shared" si="12"/>
        <v>01</v>
      </c>
      <c r="G76" s="11" t="str">
        <f t="shared" si="13"/>
        <v>02</v>
      </c>
      <c r="H76" s="11" t="s">
        <v>329</v>
      </c>
      <c r="I76" s="11" t="s">
        <v>330</v>
      </c>
      <c r="J76" s="19" t="s">
        <v>331</v>
      </c>
      <c r="K76" s="9" t="s">
        <v>12</v>
      </c>
      <c r="L76" s="9"/>
      <c r="M76" s="9"/>
      <c r="N76" s="9" t="s">
        <v>355</v>
      </c>
      <c r="O76" s="9">
        <v>7</v>
      </c>
    </row>
    <row r="77" spans="1:15" ht="25.5">
      <c r="A77" s="26" t="str">
        <f t="shared" si="7"/>
        <v>8</v>
      </c>
      <c r="B77" s="26" t="str">
        <f t="shared" si="8"/>
        <v>2</v>
      </c>
      <c r="C77" s="26" t="str">
        <f t="shared" si="9"/>
        <v>2</v>
      </c>
      <c r="D77" s="26" t="str">
        <f t="shared" si="10"/>
        <v>1</v>
      </c>
      <c r="E77" s="26" t="str">
        <f t="shared" si="11"/>
        <v>1</v>
      </c>
      <c r="F77" s="26" t="str">
        <f t="shared" si="12"/>
        <v>02</v>
      </c>
      <c r="G77" s="26" t="str">
        <f t="shared" si="13"/>
        <v>00</v>
      </c>
      <c r="H77" s="26" t="s">
        <v>332</v>
      </c>
      <c r="I77" s="26" t="s">
        <v>333</v>
      </c>
      <c r="J77" s="27" t="s">
        <v>361</v>
      </c>
      <c r="K77" s="26" t="s">
        <v>12</v>
      </c>
      <c r="L77" s="26"/>
      <c r="M77" s="28"/>
      <c r="N77" s="26" t="s">
        <v>354</v>
      </c>
      <c r="O77" s="26">
        <v>6</v>
      </c>
    </row>
    <row r="78" spans="1:15" ht="38.25">
      <c r="A78" s="11" t="str">
        <f t="shared" si="7"/>
        <v>8</v>
      </c>
      <c r="B78" s="11" t="str">
        <f t="shared" si="8"/>
        <v>2</v>
      </c>
      <c r="C78" s="11" t="str">
        <f t="shared" si="9"/>
        <v>2</v>
      </c>
      <c r="D78" s="11" t="str">
        <f t="shared" si="10"/>
        <v>1</v>
      </c>
      <c r="E78" s="11" t="str">
        <f t="shared" si="11"/>
        <v>1</v>
      </c>
      <c r="F78" s="11" t="str">
        <f t="shared" si="12"/>
        <v>02</v>
      </c>
      <c r="G78" s="11" t="str">
        <f t="shared" si="13"/>
        <v>01</v>
      </c>
      <c r="H78" s="11" t="s">
        <v>334</v>
      </c>
      <c r="I78" s="11" t="s">
        <v>335</v>
      </c>
      <c r="J78" s="19" t="s">
        <v>336</v>
      </c>
      <c r="K78" s="9" t="s">
        <v>12</v>
      </c>
      <c r="L78" s="9"/>
      <c r="M78" s="9"/>
      <c r="N78" s="9" t="s">
        <v>355</v>
      </c>
      <c r="O78" s="9">
        <v>7</v>
      </c>
    </row>
    <row r="79" spans="1:15" ht="38.25">
      <c r="A79" s="11" t="str">
        <f t="shared" si="7"/>
        <v>8</v>
      </c>
      <c r="B79" s="11" t="str">
        <f t="shared" si="8"/>
        <v>2</v>
      </c>
      <c r="C79" s="11" t="str">
        <f t="shared" si="9"/>
        <v>2</v>
      </c>
      <c r="D79" s="11" t="str">
        <f t="shared" si="10"/>
        <v>1</v>
      </c>
      <c r="E79" s="11" t="str">
        <f t="shared" si="11"/>
        <v>1</v>
      </c>
      <c r="F79" s="11" t="str">
        <f t="shared" si="12"/>
        <v>02</v>
      </c>
      <c r="G79" s="11" t="str">
        <f t="shared" si="13"/>
        <v>02</v>
      </c>
      <c r="H79" s="11" t="s">
        <v>337</v>
      </c>
      <c r="I79" s="11" t="s">
        <v>338</v>
      </c>
      <c r="J79" s="19" t="s">
        <v>339</v>
      </c>
      <c r="K79" s="9" t="s">
        <v>12</v>
      </c>
      <c r="L79" s="9"/>
      <c r="M79" s="9"/>
      <c r="N79" s="9" t="s">
        <v>355</v>
      </c>
      <c r="O79" s="9">
        <v>7</v>
      </c>
    </row>
    <row r="80" spans="1:15" ht="38.25">
      <c r="A80" s="31" t="str">
        <f t="shared" si="7"/>
        <v>8</v>
      </c>
      <c r="B80" s="31" t="str">
        <f t="shared" si="8"/>
        <v>2</v>
      </c>
      <c r="C80" s="31" t="str">
        <f t="shared" si="9"/>
        <v>2</v>
      </c>
      <c r="D80" s="31" t="str">
        <f t="shared" si="10"/>
        <v>1</v>
      </c>
      <c r="E80" s="31" t="str">
        <f t="shared" si="11"/>
        <v>2</v>
      </c>
      <c r="F80" s="31" t="str">
        <f t="shared" si="12"/>
        <v>00</v>
      </c>
      <c r="G80" s="31" t="str">
        <f t="shared" si="13"/>
        <v>00</v>
      </c>
      <c r="H80" s="31" t="s">
        <v>340</v>
      </c>
      <c r="I80" s="31" t="s">
        <v>341</v>
      </c>
      <c r="J80" s="32" t="s">
        <v>358</v>
      </c>
      <c r="K80" s="34" t="s">
        <v>12</v>
      </c>
      <c r="L80" s="31"/>
      <c r="M80" s="33"/>
      <c r="N80" s="34" t="s">
        <v>354</v>
      </c>
      <c r="O80" s="34">
        <v>5</v>
      </c>
    </row>
    <row r="81" spans="1:15" ht="38.25">
      <c r="A81" s="26" t="str">
        <f t="shared" si="7"/>
        <v>8</v>
      </c>
      <c r="B81" s="26" t="str">
        <f t="shared" si="8"/>
        <v>2</v>
      </c>
      <c r="C81" s="26" t="str">
        <f t="shared" si="9"/>
        <v>2</v>
      </c>
      <c r="D81" s="26" t="str">
        <f t="shared" si="10"/>
        <v>1</v>
      </c>
      <c r="E81" s="26" t="str">
        <f t="shared" si="11"/>
        <v>2</v>
      </c>
      <c r="F81" s="26" t="str">
        <f t="shared" si="12"/>
        <v>01</v>
      </c>
      <c r="G81" s="26" t="str">
        <f t="shared" si="13"/>
        <v>00</v>
      </c>
      <c r="H81" s="26" t="s">
        <v>342</v>
      </c>
      <c r="I81" s="26" t="s">
        <v>343</v>
      </c>
      <c r="J81" s="27" t="s">
        <v>362</v>
      </c>
      <c r="K81" s="26" t="s">
        <v>12</v>
      </c>
      <c r="L81" s="26"/>
      <c r="M81" s="28"/>
      <c r="N81" s="26" t="s">
        <v>354</v>
      </c>
      <c r="O81" s="26">
        <v>6</v>
      </c>
    </row>
    <row r="82" spans="1:15" ht="38.25">
      <c r="A82" s="11" t="str">
        <f t="shared" si="7"/>
        <v>8</v>
      </c>
      <c r="B82" s="11" t="str">
        <f t="shared" si="8"/>
        <v>2</v>
      </c>
      <c r="C82" s="11" t="str">
        <f t="shared" si="9"/>
        <v>2</v>
      </c>
      <c r="D82" s="11" t="str">
        <f t="shared" si="10"/>
        <v>1</v>
      </c>
      <c r="E82" s="11" t="str">
        <f t="shared" si="11"/>
        <v>2</v>
      </c>
      <c r="F82" s="11" t="str">
        <f t="shared" si="12"/>
        <v>01</v>
      </c>
      <c r="G82" s="11" t="str">
        <f t="shared" si="13"/>
        <v>01</v>
      </c>
      <c r="H82" s="11" t="s">
        <v>344</v>
      </c>
      <c r="I82" s="11" t="s">
        <v>345</v>
      </c>
      <c r="J82" s="19" t="s">
        <v>346</v>
      </c>
      <c r="K82" s="9" t="s">
        <v>12</v>
      </c>
      <c r="L82" s="9"/>
      <c r="M82" s="9"/>
      <c r="N82" s="9" t="s">
        <v>355</v>
      </c>
      <c r="O82" s="9">
        <v>7</v>
      </c>
    </row>
    <row r="83" spans="1:15" ht="38.25">
      <c r="A83" s="11" t="str">
        <f t="shared" si="7"/>
        <v>8</v>
      </c>
      <c r="B83" s="11" t="str">
        <f t="shared" si="8"/>
        <v>2</v>
      </c>
      <c r="C83" s="11" t="str">
        <f t="shared" si="9"/>
        <v>2</v>
      </c>
      <c r="D83" s="11" t="str">
        <f t="shared" si="10"/>
        <v>1</v>
      </c>
      <c r="E83" s="11" t="str">
        <f t="shared" si="11"/>
        <v>2</v>
      </c>
      <c r="F83" s="11" t="str">
        <f t="shared" si="12"/>
        <v>01</v>
      </c>
      <c r="G83" s="11" t="str">
        <f t="shared" si="13"/>
        <v>02</v>
      </c>
      <c r="H83" s="11" t="s">
        <v>347</v>
      </c>
      <c r="I83" s="11" t="s">
        <v>348</v>
      </c>
      <c r="J83" s="19" t="s">
        <v>349</v>
      </c>
      <c r="K83" s="9" t="s">
        <v>12</v>
      </c>
      <c r="L83" s="9"/>
      <c r="M83" s="9"/>
      <c r="N83" s="9" t="s">
        <v>355</v>
      </c>
      <c r="O83" s="9">
        <v>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S74"/>
  <sheetViews>
    <sheetView workbookViewId="0">
      <selection activeCell="P9" sqref="P9"/>
    </sheetView>
  </sheetViews>
  <sheetFormatPr defaultRowHeight="15"/>
  <cols>
    <col min="1" max="5" width="2" bestFit="1" customWidth="1"/>
    <col min="6" max="7" width="3" bestFit="1" customWidth="1"/>
    <col min="8" max="8" width="13.42578125" customWidth="1"/>
    <col min="9" max="9" width="38.85546875" customWidth="1"/>
    <col min="10" max="10" width="69" customWidth="1"/>
  </cols>
  <sheetData>
    <row r="3" spans="1:12" s="35" customFormat="1" ht="12.75">
      <c r="A3" s="11" t="str">
        <f t="shared" ref="A3:A65" si="0">MID(H3,1,1)</f>
        <v>1</v>
      </c>
      <c r="B3" s="11" t="str">
        <f t="shared" ref="B3:B65" si="1">MID(H3,3,1)</f>
        <v>1</v>
      </c>
      <c r="C3" s="11" t="str">
        <f t="shared" ref="C3:C65" si="2">MID(H3,5,1)</f>
        <v>3</v>
      </c>
      <c r="D3" s="11" t="str">
        <f t="shared" ref="D3:D65" si="3">MID(H3,7,1)</f>
        <v>2</v>
      </c>
      <c r="E3" s="11" t="str">
        <f t="shared" ref="E3:E65" si="4">MID(H3,9,1)</f>
        <v>1</v>
      </c>
      <c r="F3" s="11" t="str">
        <f t="shared" ref="F3:F65" si="5">MID(H3,11,2)</f>
        <v>11</v>
      </c>
      <c r="G3" s="11" t="str">
        <f t="shared" ref="G3:G65" si="6">MID(H3,14,2)</f>
        <v>00</v>
      </c>
      <c r="H3" s="11" t="s">
        <v>13</v>
      </c>
      <c r="I3" s="12" t="s">
        <v>14</v>
      </c>
      <c r="J3" s="13" t="s">
        <v>15</v>
      </c>
      <c r="K3" s="11" t="s">
        <v>9</v>
      </c>
    </row>
    <row r="4" spans="1:12" s="35" customFormat="1" ht="12.75">
      <c r="A4" s="11" t="str">
        <f t="shared" si="0"/>
        <v>1</v>
      </c>
      <c r="B4" s="11" t="str">
        <f t="shared" si="1"/>
        <v>1</v>
      </c>
      <c r="C4" s="11" t="str">
        <f t="shared" si="2"/>
        <v>3</v>
      </c>
      <c r="D4" s="11" t="str">
        <f t="shared" si="3"/>
        <v>2</v>
      </c>
      <c r="E4" s="11" t="str">
        <f t="shared" si="4"/>
        <v>2</v>
      </c>
      <c r="F4" s="11" t="str">
        <f t="shared" si="5"/>
        <v>11</v>
      </c>
      <c r="G4" s="11" t="str">
        <f t="shared" si="6"/>
        <v>00</v>
      </c>
      <c r="H4" s="11" t="s">
        <v>16</v>
      </c>
      <c r="I4" s="12" t="s">
        <v>14</v>
      </c>
      <c r="J4" s="13" t="s">
        <v>15</v>
      </c>
      <c r="K4" s="11" t="s">
        <v>9</v>
      </c>
    </row>
    <row r="5" spans="1:12" s="35" customFormat="1" ht="12.75">
      <c r="A5" s="47" t="str">
        <f t="shared" si="0"/>
        <v>1</v>
      </c>
      <c r="B5" s="47" t="str">
        <f t="shared" si="1"/>
        <v>1</v>
      </c>
      <c r="C5" s="47" t="str">
        <f t="shared" si="2"/>
        <v>3</v>
      </c>
      <c r="D5" s="47" t="str">
        <f t="shared" si="3"/>
        <v>2</v>
      </c>
      <c r="E5" s="47" t="str">
        <f t="shared" si="4"/>
        <v>3</v>
      </c>
      <c r="F5" s="47" t="str">
        <f t="shared" si="5"/>
        <v>06</v>
      </c>
      <c r="G5" s="47" t="str">
        <f t="shared" si="6"/>
        <v>00</v>
      </c>
      <c r="H5" s="47" t="s">
        <v>17</v>
      </c>
      <c r="I5" s="48" t="s">
        <v>14</v>
      </c>
      <c r="J5" s="49" t="s">
        <v>15</v>
      </c>
      <c r="K5" s="47" t="s">
        <v>9</v>
      </c>
    </row>
    <row r="6" spans="1:12" s="46" customFormat="1" ht="12.75">
      <c r="A6" s="9" t="str">
        <f t="shared" si="0"/>
        <v>1</v>
      </c>
      <c r="B6" s="9" t="str">
        <f t="shared" si="1"/>
        <v>2</v>
      </c>
      <c r="C6" s="9" t="str">
        <f t="shared" si="2"/>
        <v>1</v>
      </c>
      <c r="D6" s="9" t="str">
        <f t="shared" si="3"/>
        <v>2</v>
      </c>
      <c r="E6" s="9" t="str">
        <f t="shared" si="4"/>
        <v>1</v>
      </c>
      <c r="F6" s="9" t="str">
        <f t="shared" si="5"/>
        <v>02</v>
      </c>
      <c r="G6" s="9" t="str">
        <f t="shared" si="6"/>
        <v>11</v>
      </c>
      <c r="H6" s="9" t="s">
        <v>80</v>
      </c>
      <c r="I6" s="40" t="s">
        <v>14</v>
      </c>
      <c r="J6" s="39" t="s">
        <v>15</v>
      </c>
      <c r="K6" s="9" t="s">
        <v>9</v>
      </c>
      <c r="L6" s="52"/>
    </row>
    <row r="7" spans="1:12" s="36" customFormat="1" ht="38.25">
      <c r="A7" s="50" t="str">
        <f t="shared" si="0"/>
        <v>2</v>
      </c>
      <c r="B7" s="50" t="str">
        <f t="shared" si="1"/>
        <v>1</v>
      </c>
      <c r="C7" s="50" t="str">
        <f t="shared" si="2"/>
        <v>2</v>
      </c>
      <c r="D7" s="50" t="str">
        <f t="shared" si="3"/>
        <v>3</v>
      </c>
      <c r="E7" s="50" t="str">
        <f t="shared" si="4"/>
        <v>0</v>
      </c>
      <c r="F7" s="50" t="str">
        <f t="shared" si="5"/>
        <v>00</v>
      </c>
      <c r="G7" s="50" t="str">
        <f t="shared" si="6"/>
        <v>00</v>
      </c>
      <c r="H7" s="50" t="s">
        <v>95</v>
      </c>
      <c r="I7" s="50" t="s">
        <v>96</v>
      </c>
      <c r="J7" s="51" t="s">
        <v>97</v>
      </c>
      <c r="K7" s="50" t="s">
        <v>12</v>
      </c>
    </row>
    <row r="8" spans="1:12" s="36" customFormat="1" ht="63.75">
      <c r="A8" s="9" t="str">
        <f t="shared" si="0"/>
        <v>2</v>
      </c>
      <c r="B8" s="9" t="str">
        <f t="shared" si="1"/>
        <v>1</v>
      </c>
      <c r="C8" s="9" t="str">
        <f t="shared" si="2"/>
        <v>2</v>
      </c>
      <c r="D8" s="9" t="str">
        <f t="shared" si="3"/>
        <v>3</v>
      </c>
      <c r="E8" s="9" t="str">
        <f t="shared" si="4"/>
        <v>1</v>
      </c>
      <c r="F8" s="9" t="str">
        <f t="shared" si="5"/>
        <v>00</v>
      </c>
      <c r="G8" s="9" t="str">
        <f t="shared" si="6"/>
        <v>00</v>
      </c>
      <c r="H8" s="9" t="s">
        <v>98</v>
      </c>
      <c r="I8" s="9" t="s">
        <v>99</v>
      </c>
      <c r="J8" s="39" t="s">
        <v>100</v>
      </c>
      <c r="K8" s="9" t="s">
        <v>12</v>
      </c>
    </row>
    <row r="9" spans="1:12" s="23" customFormat="1" ht="76.5">
      <c r="A9" s="9" t="str">
        <f t="shared" si="0"/>
        <v>2</v>
      </c>
      <c r="B9" s="9" t="str">
        <f t="shared" si="1"/>
        <v>1</v>
      </c>
      <c r="C9" s="9" t="str">
        <f t="shared" si="2"/>
        <v>2</v>
      </c>
      <c r="D9" s="9" t="str">
        <f t="shared" si="3"/>
        <v>3</v>
      </c>
      <c r="E9" s="9" t="str">
        <f t="shared" si="4"/>
        <v>3</v>
      </c>
      <c r="F9" s="9" t="str">
        <f t="shared" si="5"/>
        <v>00</v>
      </c>
      <c r="G9" s="9" t="str">
        <f t="shared" si="6"/>
        <v>00</v>
      </c>
      <c r="H9" s="9" t="s">
        <v>101</v>
      </c>
      <c r="I9" s="9" t="s">
        <v>102</v>
      </c>
      <c r="J9" s="39" t="s">
        <v>103</v>
      </c>
      <c r="K9" s="9" t="s">
        <v>12</v>
      </c>
    </row>
    <row r="10" spans="1:12" s="23" customFormat="1" ht="76.5">
      <c r="A10" s="9" t="str">
        <f t="shared" si="0"/>
        <v>2</v>
      </c>
      <c r="B10" s="9" t="str">
        <f t="shared" si="1"/>
        <v>1</v>
      </c>
      <c r="C10" s="9" t="str">
        <f t="shared" si="2"/>
        <v>2</v>
      </c>
      <c r="D10" s="9" t="str">
        <f t="shared" si="3"/>
        <v>3</v>
      </c>
      <c r="E10" s="9" t="str">
        <f t="shared" si="4"/>
        <v>4</v>
      </c>
      <c r="F10" s="9" t="str">
        <f t="shared" si="5"/>
        <v>00</v>
      </c>
      <c r="G10" s="9" t="str">
        <f t="shared" si="6"/>
        <v>00</v>
      </c>
      <c r="H10" s="9" t="s">
        <v>104</v>
      </c>
      <c r="I10" s="9" t="s">
        <v>105</v>
      </c>
      <c r="J10" s="39" t="s">
        <v>106</v>
      </c>
      <c r="K10" s="9" t="s">
        <v>12</v>
      </c>
    </row>
    <row r="11" spans="1:12" s="23" customFormat="1" ht="76.5">
      <c r="A11" s="9" t="str">
        <f t="shared" si="0"/>
        <v>2</v>
      </c>
      <c r="B11" s="9" t="str">
        <f t="shared" si="1"/>
        <v>1</v>
      </c>
      <c r="C11" s="9" t="str">
        <f t="shared" si="2"/>
        <v>2</v>
      </c>
      <c r="D11" s="9" t="str">
        <f t="shared" si="3"/>
        <v>3</v>
      </c>
      <c r="E11" s="9" t="str">
        <f t="shared" si="4"/>
        <v>5</v>
      </c>
      <c r="F11" s="9" t="str">
        <f t="shared" si="5"/>
        <v>00</v>
      </c>
      <c r="G11" s="9" t="str">
        <f t="shared" si="6"/>
        <v>00</v>
      </c>
      <c r="H11" s="9" t="s">
        <v>107</v>
      </c>
      <c r="I11" s="9" t="s">
        <v>108</v>
      </c>
      <c r="J11" s="39" t="s">
        <v>109</v>
      </c>
      <c r="K11" s="9" t="s">
        <v>12</v>
      </c>
    </row>
    <row r="12" spans="1:12" s="23" customFormat="1" ht="38.25">
      <c r="A12" s="9" t="str">
        <f t="shared" si="0"/>
        <v>2</v>
      </c>
      <c r="B12" s="9" t="str">
        <f t="shared" si="1"/>
        <v>1</v>
      </c>
      <c r="C12" s="9" t="str">
        <f t="shared" si="2"/>
        <v>2</v>
      </c>
      <c r="D12" s="9" t="str">
        <f t="shared" si="3"/>
        <v>4</v>
      </c>
      <c r="E12" s="9" t="str">
        <f t="shared" si="4"/>
        <v>0</v>
      </c>
      <c r="F12" s="9" t="str">
        <f t="shared" si="5"/>
        <v>00</v>
      </c>
      <c r="G12" s="9" t="str">
        <f t="shared" si="6"/>
        <v>00</v>
      </c>
      <c r="H12" s="9" t="s">
        <v>110</v>
      </c>
      <c r="I12" s="9" t="s">
        <v>111</v>
      </c>
      <c r="J12" s="39" t="s">
        <v>112</v>
      </c>
      <c r="K12" s="9" t="s">
        <v>12</v>
      </c>
    </row>
    <row r="13" spans="1:12" s="23" customFormat="1" ht="63.75">
      <c r="A13" s="9" t="str">
        <f t="shared" si="0"/>
        <v>2</v>
      </c>
      <c r="B13" s="9" t="str">
        <f t="shared" si="1"/>
        <v>1</v>
      </c>
      <c r="C13" s="9" t="str">
        <f t="shared" si="2"/>
        <v>2</v>
      </c>
      <c r="D13" s="9" t="str">
        <f t="shared" si="3"/>
        <v>4</v>
      </c>
      <c r="E13" s="9" t="str">
        <f t="shared" si="4"/>
        <v>1</v>
      </c>
      <c r="F13" s="9" t="str">
        <f t="shared" si="5"/>
        <v>00</v>
      </c>
      <c r="G13" s="9" t="str">
        <f t="shared" si="6"/>
        <v>00</v>
      </c>
      <c r="H13" s="9" t="s">
        <v>113</v>
      </c>
      <c r="I13" s="9" t="s">
        <v>114</v>
      </c>
      <c r="J13" s="39" t="s">
        <v>115</v>
      </c>
      <c r="K13" s="9" t="s">
        <v>12</v>
      </c>
    </row>
    <row r="14" spans="1:12" s="35" customFormat="1" ht="38.25">
      <c r="A14" s="7" t="str">
        <f t="shared" si="0"/>
        <v>2</v>
      </c>
      <c r="B14" s="7" t="str">
        <f t="shared" si="1"/>
        <v>1</v>
      </c>
      <c r="C14" s="7" t="str">
        <f>MID(H14,5,1)</f>
        <v>3</v>
      </c>
      <c r="D14" s="7" t="str">
        <f t="shared" si="3"/>
        <v>1</v>
      </c>
      <c r="E14" s="7" t="str">
        <f t="shared" si="4"/>
        <v>1</v>
      </c>
      <c r="F14" s="7" t="str">
        <f t="shared" si="5"/>
        <v>01</v>
      </c>
      <c r="G14" s="7" t="str">
        <f t="shared" si="6"/>
        <v>01</v>
      </c>
      <c r="H14" s="7" t="s">
        <v>116</v>
      </c>
      <c r="I14" s="12" t="s">
        <v>117</v>
      </c>
      <c r="J14" s="13" t="s">
        <v>118</v>
      </c>
      <c r="K14" s="7" t="s">
        <v>12</v>
      </c>
    </row>
    <row r="15" spans="1:12" s="35" customFormat="1" ht="38.25">
      <c r="A15" s="7" t="str">
        <f t="shared" si="0"/>
        <v>2</v>
      </c>
      <c r="B15" s="7" t="str">
        <f t="shared" si="1"/>
        <v>1</v>
      </c>
      <c r="C15" s="7" t="str">
        <f t="shared" si="2"/>
        <v>3</v>
      </c>
      <c r="D15" s="7" t="str">
        <f t="shared" si="3"/>
        <v>1</v>
      </c>
      <c r="E15" s="7" t="str">
        <f t="shared" si="4"/>
        <v>1</v>
      </c>
      <c r="F15" s="7" t="str">
        <f t="shared" si="5"/>
        <v>01</v>
      </c>
      <c r="G15" s="7" t="str">
        <f t="shared" si="6"/>
        <v>02</v>
      </c>
      <c r="H15" s="7" t="s">
        <v>119</v>
      </c>
      <c r="I15" s="12" t="s">
        <v>120</v>
      </c>
      <c r="J15" s="13" t="s">
        <v>121</v>
      </c>
      <c r="K15" s="7" t="s">
        <v>12</v>
      </c>
    </row>
    <row r="16" spans="1:12" s="35" customFormat="1" ht="25.5">
      <c r="A16" s="7" t="str">
        <f t="shared" si="0"/>
        <v>2</v>
      </c>
      <c r="B16" s="7" t="str">
        <f t="shared" si="1"/>
        <v>1</v>
      </c>
      <c r="C16" s="7" t="str">
        <f t="shared" si="2"/>
        <v>3</v>
      </c>
      <c r="D16" s="7" t="str">
        <f t="shared" si="3"/>
        <v>1</v>
      </c>
      <c r="E16" s="7" t="str">
        <f t="shared" si="4"/>
        <v>1</v>
      </c>
      <c r="F16" s="7" t="str">
        <f t="shared" si="5"/>
        <v>01</v>
      </c>
      <c r="G16" s="7" t="str">
        <f t="shared" si="6"/>
        <v>03</v>
      </c>
      <c r="H16" s="7" t="s">
        <v>122</v>
      </c>
      <c r="I16" s="12" t="s">
        <v>123</v>
      </c>
      <c r="J16" s="13" t="s">
        <v>124</v>
      </c>
      <c r="K16" s="7" t="s">
        <v>12</v>
      </c>
    </row>
    <row r="17" spans="1:11" s="23" customFormat="1" ht="25.5">
      <c r="A17" s="7" t="str">
        <f t="shared" si="0"/>
        <v>2</v>
      </c>
      <c r="B17" s="7" t="str">
        <f t="shared" si="1"/>
        <v>1</v>
      </c>
      <c r="C17" s="7" t="str">
        <f t="shared" si="2"/>
        <v>3</v>
      </c>
      <c r="D17" s="7" t="str">
        <f t="shared" si="3"/>
        <v>1</v>
      </c>
      <c r="E17" s="7" t="str">
        <f t="shared" si="4"/>
        <v>1</v>
      </c>
      <c r="F17" s="7" t="str">
        <f t="shared" si="5"/>
        <v>03</v>
      </c>
      <c r="G17" s="7" t="str">
        <f t="shared" si="6"/>
        <v>01</v>
      </c>
      <c r="H17" s="7" t="s">
        <v>125</v>
      </c>
      <c r="I17" s="12" t="s">
        <v>126</v>
      </c>
      <c r="J17" s="13" t="s">
        <v>127</v>
      </c>
      <c r="K17" s="7" t="s">
        <v>12</v>
      </c>
    </row>
    <row r="18" spans="1:11" s="23" customFormat="1" ht="12.75">
      <c r="A18" s="7" t="str">
        <f t="shared" si="0"/>
        <v>2</v>
      </c>
      <c r="B18" s="7" t="str">
        <f t="shared" si="1"/>
        <v>1</v>
      </c>
      <c r="C18" s="7" t="str">
        <f t="shared" si="2"/>
        <v>3</v>
      </c>
      <c r="D18" s="7" t="str">
        <f t="shared" si="3"/>
        <v>1</v>
      </c>
      <c r="E18" s="7" t="str">
        <f t="shared" si="4"/>
        <v>1</v>
      </c>
      <c r="F18" s="7" t="str">
        <f t="shared" si="5"/>
        <v>03</v>
      </c>
      <c r="G18" s="7" t="str">
        <f t="shared" si="6"/>
        <v>02</v>
      </c>
      <c r="H18" s="7" t="s">
        <v>128</v>
      </c>
      <c r="I18" s="12" t="s">
        <v>129</v>
      </c>
      <c r="J18" s="13" t="s">
        <v>130</v>
      </c>
      <c r="K18" s="7" t="s">
        <v>12</v>
      </c>
    </row>
    <row r="19" spans="1:11" s="35" customFormat="1" ht="25.5">
      <c r="A19" s="7" t="str">
        <f t="shared" si="0"/>
        <v>2</v>
      </c>
      <c r="B19" s="7" t="str">
        <f t="shared" si="1"/>
        <v>1</v>
      </c>
      <c r="C19" s="7" t="str">
        <f t="shared" si="2"/>
        <v>3</v>
      </c>
      <c r="D19" s="7" t="str">
        <f t="shared" si="3"/>
        <v>1</v>
      </c>
      <c r="E19" s="7" t="str">
        <f t="shared" si="4"/>
        <v>1</v>
      </c>
      <c r="F19" s="7" t="str">
        <f t="shared" si="5"/>
        <v>03</v>
      </c>
      <c r="G19" s="7" t="str">
        <f t="shared" si="6"/>
        <v>03</v>
      </c>
      <c r="H19" s="7" t="s">
        <v>131</v>
      </c>
      <c r="I19" s="12" t="s">
        <v>132</v>
      </c>
      <c r="J19" s="13" t="s">
        <v>133</v>
      </c>
      <c r="K19" s="7" t="s">
        <v>12</v>
      </c>
    </row>
    <row r="20" spans="1:11" s="35" customFormat="1" ht="38.25">
      <c r="A20" s="7" t="str">
        <f t="shared" si="0"/>
        <v>2</v>
      </c>
      <c r="B20" s="7" t="str">
        <f t="shared" si="1"/>
        <v>1</v>
      </c>
      <c r="C20" s="7" t="str">
        <f t="shared" si="2"/>
        <v>3</v>
      </c>
      <c r="D20" s="7" t="str">
        <f t="shared" si="3"/>
        <v>2</v>
      </c>
      <c r="E20" s="7" t="str">
        <f t="shared" si="4"/>
        <v>1</v>
      </c>
      <c r="F20" s="7" t="str">
        <f t="shared" si="5"/>
        <v>01</v>
      </c>
      <c r="G20" s="7" t="str">
        <f t="shared" si="6"/>
        <v>01</v>
      </c>
      <c r="H20" s="7" t="s">
        <v>135</v>
      </c>
      <c r="I20" s="12" t="s">
        <v>117</v>
      </c>
      <c r="J20" s="13" t="s">
        <v>136</v>
      </c>
      <c r="K20" s="7" t="s">
        <v>12</v>
      </c>
    </row>
    <row r="21" spans="1:11" s="35" customFormat="1" ht="38.25">
      <c r="A21" s="7" t="str">
        <f t="shared" si="0"/>
        <v>2</v>
      </c>
      <c r="B21" s="7" t="str">
        <f t="shared" si="1"/>
        <v>1</v>
      </c>
      <c r="C21" s="7" t="str">
        <f t="shared" si="2"/>
        <v>3</v>
      </c>
      <c r="D21" s="7" t="str">
        <f t="shared" si="3"/>
        <v>2</v>
      </c>
      <c r="E21" s="7" t="str">
        <f t="shared" si="4"/>
        <v>1</v>
      </c>
      <c r="F21" s="7" t="str">
        <f t="shared" si="5"/>
        <v>01</v>
      </c>
      <c r="G21" s="7" t="str">
        <f t="shared" si="6"/>
        <v>02</v>
      </c>
      <c r="H21" s="7" t="s">
        <v>137</v>
      </c>
      <c r="I21" s="12" t="s">
        <v>120</v>
      </c>
      <c r="J21" s="13" t="s">
        <v>138</v>
      </c>
      <c r="K21" s="7" t="s">
        <v>12</v>
      </c>
    </row>
    <row r="22" spans="1:11" s="35" customFormat="1" ht="25.5">
      <c r="A22" s="7" t="str">
        <f t="shared" si="0"/>
        <v>2</v>
      </c>
      <c r="B22" s="7" t="str">
        <f t="shared" si="1"/>
        <v>1</v>
      </c>
      <c r="C22" s="7" t="str">
        <f t="shared" si="2"/>
        <v>3</v>
      </c>
      <c r="D22" s="7" t="str">
        <f t="shared" si="3"/>
        <v>2</v>
      </c>
      <c r="E22" s="7" t="str">
        <f t="shared" si="4"/>
        <v>1</v>
      </c>
      <c r="F22" s="7" t="str">
        <f t="shared" si="5"/>
        <v>01</v>
      </c>
      <c r="G22" s="7" t="str">
        <f t="shared" si="6"/>
        <v>03</v>
      </c>
      <c r="H22" s="7" t="s">
        <v>139</v>
      </c>
      <c r="I22" s="12" t="s">
        <v>123</v>
      </c>
      <c r="J22" s="13" t="s">
        <v>140</v>
      </c>
      <c r="K22" s="7" t="s">
        <v>12</v>
      </c>
    </row>
    <row r="23" spans="1:11" s="35" customFormat="1" ht="25.5">
      <c r="A23" s="7" t="str">
        <f t="shared" si="0"/>
        <v>2</v>
      </c>
      <c r="B23" s="7" t="str">
        <f t="shared" si="1"/>
        <v>1</v>
      </c>
      <c r="C23" s="7" t="str">
        <f t="shared" si="2"/>
        <v>3</v>
      </c>
      <c r="D23" s="7" t="str">
        <f t="shared" si="3"/>
        <v>2</v>
      </c>
      <c r="E23" s="7" t="str">
        <f t="shared" si="4"/>
        <v>1</v>
      </c>
      <c r="F23" s="7" t="str">
        <f t="shared" si="5"/>
        <v>02</v>
      </c>
      <c r="G23" s="7" t="str">
        <f t="shared" si="6"/>
        <v>01</v>
      </c>
      <c r="H23" s="7" t="s">
        <v>141</v>
      </c>
      <c r="I23" s="12" t="s">
        <v>126</v>
      </c>
      <c r="J23" s="13" t="s">
        <v>127</v>
      </c>
      <c r="K23" s="7" t="s">
        <v>12</v>
      </c>
    </row>
    <row r="24" spans="1:11" s="23" customFormat="1" ht="12.75">
      <c r="A24" s="7" t="str">
        <f t="shared" si="0"/>
        <v>2</v>
      </c>
      <c r="B24" s="7" t="str">
        <f t="shared" si="1"/>
        <v>1</v>
      </c>
      <c r="C24" s="7" t="str">
        <f t="shared" si="2"/>
        <v>3</v>
      </c>
      <c r="D24" s="7" t="str">
        <f t="shared" si="3"/>
        <v>2</v>
      </c>
      <c r="E24" s="7" t="str">
        <f t="shared" si="4"/>
        <v>1</v>
      </c>
      <c r="F24" s="7" t="str">
        <f t="shared" si="5"/>
        <v>02</v>
      </c>
      <c r="G24" s="7" t="str">
        <f t="shared" si="6"/>
        <v>02</v>
      </c>
      <c r="H24" s="7" t="s">
        <v>142</v>
      </c>
      <c r="I24" s="12" t="s">
        <v>129</v>
      </c>
      <c r="J24" s="13" t="s">
        <v>130</v>
      </c>
      <c r="K24" s="7" t="s">
        <v>12</v>
      </c>
    </row>
    <row r="25" spans="1:11" s="23" customFormat="1" ht="25.5">
      <c r="A25" s="7" t="str">
        <f t="shared" si="0"/>
        <v>2</v>
      </c>
      <c r="B25" s="7" t="str">
        <f t="shared" si="1"/>
        <v>1</v>
      </c>
      <c r="C25" s="7" t="str">
        <f t="shared" si="2"/>
        <v>3</v>
      </c>
      <c r="D25" s="7" t="str">
        <f t="shared" si="3"/>
        <v>2</v>
      </c>
      <c r="E25" s="7" t="str">
        <f t="shared" si="4"/>
        <v>1</v>
      </c>
      <c r="F25" s="7" t="str">
        <f t="shared" si="5"/>
        <v>02</v>
      </c>
      <c r="G25" s="7" t="str">
        <f t="shared" si="6"/>
        <v>03</v>
      </c>
      <c r="H25" s="7" t="s">
        <v>143</v>
      </c>
      <c r="I25" s="12" t="s">
        <v>132</v>
      </c>
      <c r="J25" s="13" t="s">
        <v>133</v>
      </c>
      <c r="K25" s="7" t="s">
        <v>12</v>
      </c>
    </row>
    <row r="26" spans="1:11" s="35" customFormat="1" ht="38.25">
      <c r="A26" s="7" t="str">
        <f t="shared" si="0"/>
        <v>2</v>
      </c>
      <c r="B26" s="7" t="str">
        <f t="shared" si="1"/>
        <v>1</v>
      </c>
      <c r="C26" s="7" t="str">
        <f t="shared" si="2"/>
        <v>8</v>
      </c>
      <c r="D26" s="7" t="str">
        <f t="shared" si="3"/>
        <v>8</v>
      </c>
      <c r="E26" s="7" t="str">
        <f t="shared" si="4"/>
        <v>1</v>
      </c>
      <c r="F26" s="7" t="str">
        <f t="shared" si="5"/>
        <v>01</v>
      </c>
      <c r="G26" s="7" t="str">
        <f t="shared" si="6"/>
        <v>02</v>
      </c>
      <c r="H26" s="7" t="s">
        <v>149</v>
      </c>
      <c r="I26" s="12" t="s">
        <v>150</v>
      </c>
      <c r="J26" s="2" t="s">
        <v>151</v>
      </c>
      <c r="K26" s="7" t="s">
        <v>12</v>
      </c>
    </row>
    <row r="27" spans="1:11" s="35" customFormat="1" ht="38.25">
      <c r="A27" s="7" t="str">
        <f t="shared" si="0"/>
        <v>2</v>
      </c>
      <c r="B27" s="7" t="str">
        <f t="shared" si="1"/>
        <v>1</v>
      </c>
      <c r="C27" s="7" t="str">
        <f t="shared" si="2"/>
        <v>8</v>
      </c>
      <c r="D27" s="7" t="str">
        <f t="shared" si="3"/>
        <v>8</v>
      </c>
      <c r="E27" s="7" t="str">
        <f t="shared" si="4"/>
        <v>1</v>
      </c>
      <c r="F27" s="7" t="str">
        <f t="shared" si="5"/>
        <v>01</v>
      </c>
      <c r="G27" s="7" t="str">
        <f t="shared" si="6"/>
        <v>15</v>
      </c>
      <c r="H27" s="7" t="s">
        <v>152</v>
      </c>
      <c r="I27" s="11" t="s">
        <v>153</v>
      </c>
      <c r="J27" s="20" t="s">
        <v>154</v>
      </c>
      <c r="K27" s="7" t="s">
        <v>12</v>
      </c>
    </row>
    <row r="28" spans="1:11" s="23" customFormat="1" ht="25.5">
      <c r="A28" s="7" t="str">
        <f t="shared" si="0"/>
        <v>2</v>
      </c>
      <c r="B28" s="7" t="str">
        <f t="shared" si="1"/>
        <v>2</v>
      </c>
      <c r="C28" s="7" t="str">
        <f t="shared" si="2"/>
        <v>1</v>
      </c>
      <c r="D28" s="7" t="str">
        <f t="shared" si="3"/>
        <v>4</v>
      </c>
      <c r="E28" s="7" t="str">
        <f t="shared" si="4"/>
        <v>3</v>
      </c>
      <c r="F28" s="7" t="str">
        <f t="shared" si="5"/>
        <v>01</v>
      </c>
      <c r="G28" s="7" t="str">
        <f t="shared" si="6"/>
        <v>00</v>
      </c>
      <c r="H28" s="7" t="s">
        <v>164</v>
      </c>
      <c r="I28" s="12" t="s">
        <v>150</v>
      </c>
      <c r="J28" s="17" t="s">
        <v>165</v>
      </c>
      <c r="K28" s="10" t="s">
        <v>12</v>
      </c>
    </row>
    <row r="29" spans="1:11" s="23" customFormat="1" ht="25.5">
      <c r="A29" s="7" t="str">
        <f t="shared" si="0"/>
        <v>2</v>
      </c>
      <c r="B29" s="7" t="str">
        <f t="shared" si="1"/>
        <v>2</v>
      </c>
      <c r="C29" s="7" t="str">
        <f t="shared" si="2"/>
        <v>1</v>
      </c>
      <c r="D29" s="7" t="str">
        <f t="shared" si="3"/>
        <v>4</v>
      </c>
      <c r="E29" s="7" t="str">
        <f t="shared" si="4"/>
        <v>3</v>
      </c>
      <c r="F29" s="7" t="str">
        <f t="shared" si="5"/>
        <v>01</v>
      </c>
      <c r="G29" s="7" t="str">
        <f t="shared" si="6"/>
        <v>01</v>
      </c>
      <c r="H29" s="7" t="s">
        <v>166</v>
      </c>
      <c r="I29" s="12" t="s">
        <v>93</v>
      </c>
      <c r="J29" s="13" t="s">
        <v>94</v>
      </c>
      <c r="K29" s="10" t="s">
        <v>12</v>
      </c>
    </row>
    <row r="30" spans="1:11" s="36" customFormat="1" ht="38.25">
      <c r="A30" s="9" t="str">
        <f t="shared" si="0"/>
        <v>2</v>
      </c>
      <c r="B30" s="9" t="str">
        <f t="shared" si="1"/>
        <v>2</v>
      </c>
      <c r="C30" s="9" t="str">
        <f t="shared" si="2"/>
        <v>2</v>
      </c>
      <c r="D30" s="9" t="str">
        <f t="shared" si="3"/>
        <v>3</v>
      </c>
      <c r="E30" s="9" t="str">
        <f t="shared" si="4"/>
        <v>0</v>
      </c>
      <c r="F30" s="9" t="str">
        <f t="shared" si="5"/>
        <v>00</v>
      </c>
      <c r="G30" s="9" t="str">
        <f t="shared" si="6"/>
        <v>00</v>
      </c>
      <c r="H30" s="9" t="s">
        <v>167</v>
      </c>
      <c r="I30" s="9" t="s">
        <v>168</v>
      </c>
      <c r="J30" s="39" t="s">
        <v>169</v>
      </c>
      <c r="K30" s="9" t="s">
        <v>12</v>
      </c>
    </row>
    <row r="31" spans="1:11" s="23" customFormat="1" ht="63.75">
      <c r="A31" s="9" t="str">
        <f t="shared" si="0"/>
        <v>2</v>
      </c>
      <c r="B31" s="9" t="str">
        <f t="shared" si="1"/>
        <v>2</v>
      </c>
      <c r="C31" s="9" t="str">
        <f t="shared" si="2"/>
        <v>2</v>
      </c>
      <c r="D31" s="9" t="str">
        <f t="shared" si="3"/>
        <v>3</v>
      </c>
      <c r="E31" s="9" t="str">
        <f t="shared" si="4"/>
        <v>1</v>
      </c>
      <c r="F31" s="9" t="str">
        <f t="shared" si="5"/>
        <v>00</v>
      </c>
      <c r="G31" s="9" t="str">
        <f t="shared" si="6"/>
        <v>00</v>
      </c>
      <c r="H31" s="9" t="s">
        <v>170</v>
      </c>
      <c r="I31" s="9" t="s">
        <v>171</v>
      </c>
      <c r="J31" s="39" t="s">
        <v>172</v>
      </c>
      <c r="K31" s="9" t="s">
        <v>12</v>
      </c>
    </row>
    <row r="32" spans="1:11" s="23" customFormat="1" ht="76.5">
      <c r="A32" s="9" t="str">
        <f t="shared" si="0"/>
        <v>2</v>
      </c>
      <c r="B32" s="9" t="str">
        <f t="shared" si="1"/>
        <v>2</v>
      </c>
      <c r="C32" s="9" t="str">
        <f t="shared" si="2"/>
        <v>2</v>
      </c>
      <c r="D32" s="9" t="str">
        <f t="shared" si="3"/>
        <v>3</v>
      </c>
      <c r="E32" s="9" t="str">
        <f t="shared" si="4"/>
        <v>3</v>
      </c>
      <c r="F32" s="9" t="str">
        <f t="shared" si="5"/>
        <v>00</v>
      </c>
      <c r="G32" s="9" t="str">
        <f t="shared" si="6"/>
        <v>00</v>
      </c>
      <c r="H32" s="9" t="s">
        <v>173</v>
      </c>
      <c r="I32" s="9" t="s">
        <v>174</v>
      </c>
      <c r="J32" s="39" t="s">
        <v>175</v>
      </c>
      <c r="K32" s="9" t="s">
        <v>12</v>
      </c>
    </row>
    <row r="33" spans="1:11" s="23" customFormat="1" ht="76.5">
      <c r="A33" s="9" t="str">
        <f t="shared" si="0"/>
        <v>2</v>
      </c>
      <c r="B33" s="9" t="str">
        <f t="shared" si="1"/>
        <v>2</v>
      </c>
      <c r="C33" s="9" t="str">
        <f t="shared" si="2"/>
        <v>2</v>
      </c>
      <c r="D33" s="9" t="str">
        <f t="shared" si="3"/>
        <v>3</v>
      </c>
      <c r="E33" s="9" t="str">
        <f t="shared" si="4"/>
        <v>4</v>
      </c>
      <c r="F33" s="9" t="str">
        <f t="shared" si="5"/>
        <v>00</v>
      </c>
      <c r="G33" s="9" t="str">
        <f t="shared" si="6"/>
        <v>00</v>
      </c>
      <c r="H33" s="9" t="s">
        <v>176</v>
      </c>
      <c r="I33" s="9" t="s">
        <v>177</v>
      </c>
      <c r="J33" s="39" t="s">
        <v>178</v>
      </c>
      <c r="K33" s="9" t="s">
        <v>12</v>
      </c>
    </row>
    <row r="34" spans="1:11" s="23" customFormat="1" ht="76.5">
      <c r="A34" s="9" t="str">
        <f t="shared" si="0"/>
        <v>2</v>
      </c>
      <c r="B34" s="9" t="str">
        <f t="shared" si="1"/>
        <v>2</v>
      </c>
      <c r="C34" s="9" t="str">
        <f t="shared" si="2"/>
        <v>2</v>
      </c>
      <c r="D34" s="9" t="str">
        <f t="shared" si="3"/>
        <v>3</v>
      </c>
      <c r="E34" s="9" t="str">
        <f t="shared" si="4"/>
        <v>5</v>
      </c>
      <c r="F34" s="9" t="str">
        <f t="shared" si="5"/>
        <v>00</v>
      </c>
      <c r="G34" s="9" t="str">
        <f t="shared" si="6"/>
        <v>00</v>
      </c>
      <c r="H34" s="9" t="s">
        <v>179</v>
      </c>
      <c r="I34" s="9" t="s">
        <v>180</v>
      </c>
      <c r="J34" s="39" t="s">
        <v>181</v>
      </c>
      <c r="K34" s="9" t="s">
        <v>12</v>
      </c>
    </row>
    <row r="35" spans="1:11" s="23" customFormat="1" ht="38.25">
      <c r="A35" s="9" t="str">
        <f t="shared" si="0"/>
        <v>2</v>
      </c>
      <c r="B35" s="9" t="str">
        <f t="shared" si="1"/>
        <v>2</v>
      </c>
      <c r="C35" s="9" t="str">
        <f t="shared" si="2"/>
        <v>2</v>
      </c>
      <c r="D35" s="9" t="str">
        <f t="shared" si="3"/>
        <v>4</v>
      </c>
      <c r="E35" s="9" t="str">
        <f t="shared" si="4"/>
        <v>0</v>
      </c>
      <c r="F35" s="9" t="str">
        <f t="shared" si="5"/>
        <v>00</v>
      </c>
      <c r="G35" s="9" t="str">
        <f t="shared" si="6"/>
        <v>00</v>
      </c>
      <c r="H35" s="9" t="s">
        <v>182</v>
      </c>
      <c r="I35" s="9" t="s">
        <v>183</v>
      </c>
      <c r="J35" s="39" t="s">
        <v>184</v>
      </c>
      <c r="K35" s="9" t="s">
        <v>12</v>
      </c>
    </row>
    <row r="36" spans="1:11" s="23" customFormat="1" ht="63.75">
      <c r="A36" s="9" t="str">
        <f t="shared" si="0"/>
        <v>2</v>
      </c>
      <c r="B36" s="9" t="str">
        <f t="shared" si="1"/>
        <v>2</v>
      </c>
      <c r="C36" s="9" t="str">
        <f t="shared" si="2"/>
        <v>2</v>
      </c>
      <c r="D36" s="9" t="str">
        <f t="shared" si="3"/>
        <v>4</v>
      </c>
      <c r="E36" s="9" t="str">
        <f t="shared" si="4"/>
        <v>1</v>
      </c>
      <c r="F36" s="9" t="str">
        <f t="shared" si="5"/>
        <v>00</v>
      </c>
      <c r="G36" s="9" t="str">
        <f t="shared" si="6"/>
        <v>00</v>
      </c>
      <c r="H36" s="9" t="s">
        <v>185</v>
      </c>
      <c r="I36" s="9" t="s">
        <v>186</v>
      </c>
      <c r="J36" s="39" t="s">
        <v>187</v>
      </c>
      <c r="K36" s="9" t="s">
        <v>12</v>
      </c>
    </row>
    <row r="37" spans="1:11" s="23" customFormat="1" ht="63.75">
      <c r="A37" s="9" t="str">
        <f t="shared" si="0"/>
        <v>2</v>
      </c>
      <c r="B37" s="9" t="str">
        <f t="shared" si="1"/>
        <v>2</v>
      </c>
      <c r="C37" s="9" t="str">
        <f t="shared" si="2"/>
        <v>3</v>
      </c>
      <c r="D37" s="9" t="str">
        <f t="shared" si="3"/>
        <v>1</v>
      </c>
      <c r="E37" s="9" t="str">
        <f t="shared" si="4"/>
        <v>0</v>
      </c>
      <c r="F37" s="9" t="str">
        <f t="shared" si="5"/>
        <v>00</v>
      </c>
      <c r="G37" s="9" t="str">
        <f t="shared" si="6"/>
        <v>00</v>
      </c>
      <c r="H37" s="9" t="s">
        <v>188</v>
      </c>
      <c r="I37" s="40" t="s">
        <v>189</v>
      </c>
      <c r="J37" s="40" t="s">
        <v>190</v>
      </c>
      <c r="K37" s="9" t="s">
        <v>12</v>
      </c>
    </row>
    <row r="38" spans="1:11" s="23" customFormat="1" ht="89.25">
      <c r="A38" s="9" t="str">
        <f t="shared" si="0"/>
        <v>2</v>
      </c>
      <c r="B38" s="9" t="str">
        <f t="shared" si="1"/>
        <v>2</v>
      </c>
      <c r="C38" s="9" t="str">
        <f t="shared" si="2"/>
        <v>3</v>
      </c>
      <c r="D38" s="9" t="str">
        <f t="shared" si="3"/>
        <v>1</v>
      </c>
      <c r="E38" s="9" t="str">
        <f t="shared" si="4"/>
        <v>1</v>
      </c>
      <c r="F38" s="9" t="str">
        <f t="shared" si="5"/>
        <v>00</v>
      </c>
      <c r="G38" s="9" t="str">
        <f t="shared" si="6"/>
        <v>00</v>
      </c>
      <c r="H38" s="9" t="s">
        <v>191</v>
      </c>
      <c r="I38" s="40" t="s">
        <v>192</v>
      </c>
      <c r="J38" s="40" t="s">
        <v>193</v>
      </c>
      <c r="K38" s="9" t="s">
        <v>12</v>
      </c>
    </row>
    <row r="39" spans="1:11" s="35" customFormat="1" ht="38.25">
      <c r="A39" s="9" t="str">
        <f t="shared" si="0"/>
        <v>2</v>
      </c>
      <c r="B39" s="9" t="str">
        <f t="shared" si="1"/>
        <v>2</v>
      </c>
      <c r="C39" s="9" t="str">
        <f t="shared" si="2"/>
        <v>3</v>
      </c>
      <c r="D39" s="9" t="str">
        <f t="shared" si="3"/>
        <v>1</v>
      </c>
      <c r="E39" s="9" t="str">
        <f t="shared" si="4"/>
        <v>1</v>
      </c>
      <c r="F39" s="9" t="str">
        <f t="shared" si="5"/>
        <v>01</v>
      </c>
      <c r="G39" s="9" t="str">
        <f t="shared" si="6"/>
        <v>01</v>
      </c>
      <c r="H39" s="9" t="s">
        <v>194</v>
      </c>
      <c r="I39" s="40" t="s">
        <v>117</v>
      </c>
      <c r="J39" s="39" t="s">
        <v>118</v>
      </c>
      <c r="K39" s="9" t="s">
        <v>12</v>
      </c>
    </row>
    <row r="40" spans="1:11" s="35" customFormat="1" ht="25.5">
      <c r="A40" s="9" t="str">
        <f t="shared" si="0"/>
        <v>2</v>
      </c>
      <c r="B40" s="9" t="str">
        <f t="shared" si="1"/>
        <v>2</v>
      </c>
      <c r="C40" s="9" t="str">
        <f t="shared" si="2"/>
        <v>3</v>
      </c>
      <c r="D40" s="9" t="str">
        <f t="shared" si="3"/>
        <v>1</v>
      </c>
      <c r="E40" s="9" t="str">
        <f t="shared" si="4"/>
        <v>1</v>
      </c>
      <c r="F40" s="9" t="str">
        <f t="shared" si="5"/>
        <v>01</v>
      </c>
      <c r="G40" s="9" t="str">
        <f t="shared" si="6"/>
        <v>02</v>
      </c>
      <c r="H40" s="9" t="s">
        <v>195</v>
      </c>
      <c r="I40" s="40" t="s">
        <v>120</v>
      </c>
      <c r="J40" s="39" t="s">
        <v>196</v>
      </c>
      <c r="K40" s="9" t="s">
        <v>12</v>
      </c>
    </row>
    <row r="41" spans="1:11" s="35" customFormat="1" ht="25.5">
      <c r="A41" s="9" t="str">
        <f t="shared" si="0"/>
        <v>2</v>
      </c>
      <c r="B41" s="9" t="str">
        <f t="shared" si="1"/>
        <v>2</v>
      </c>
      <c r="C41" s="9" t="str">
        <f t="shared" si="2"/>
        <v>3</v>
      </c>
      <c r="D41" s="9" t="str">
        <f t="shared" si="3"/>
        <v>1</v>
      </c>
      <c r="E41" s="9" t="str">
        <f t="shared" si="4"/>
        <v>1</v>
      </c>
      <c r="F41" s="9" t="str">
        <f t="shared" si="5"/>
        <v>01</v>
      </c>
      <c r="G41" s="9" t="str">
        <f t="shared" si="6"/>
        <v>03</v>
      </c>
      <c r="H41" s="9" t="s">
        <v>197</v>
      </c>
      <c r="I41" s="40" t="s">
        <v>123</v>
      </c>
      <c r="J41" s="39" t="s">
        <v>198</v>
      </c>
      <c r="K41" s="9" t="s">
        <v>12</v>
      </c>
    </row>
    <row r="42" spans="1:11" s="23" customFormat="1" ht="63.75">
      <c r="A42" s="9" t="str">
        <f t="shared" si="0"/>
        <v>2</v>
      </c>
      <c r="B42" s="9" t="str">
        <f t="shared" si="1"/>
        <v>2</v>
      </c>
      <c r="C42" s="9" t="str">
        <f t="shared" si="2"/>
        <v>3</v>
      </c>
      <c r="D42" s="9" t="str">
        <f t="shared" si="3"/>
        <v>2</v>
      </c>
      <c r="E42" s="9" t="str">
        <f t="shared" si="4"/>
        <v>0</v>
      </c>
      <c r="F42" s="9" t="str">
        <f t="shared" si="5"/>
        <v>00</v>
      </c>
      <c r="G42" s="9" t="str">
        <f t="shared" si="6"/>
        <v>00</v>
      </c>
      <c r="H42" s="9" t="s">
        <v>210</v>
      </c>
      <c r="I42" s="40" t="s">
        <v>211</v>
      </c>
      <c r="J42" s="40" t="s">
        <v>212</v>
      </c>
      <c r="K42" s="9" t="s">
        <v>12</v>
      </c>
    </row>
    <row r="43" spans="1:11" s="35" customFormat="1" ht="89.25">
      <c r="A43" s="9" t="str">
        <f t="shared" si="0"/>
        <v>2</v>
      </c>
      <c r="B43" s="9" t="str">
        <f t="shared" si="1"/>
        <v>2</v>
      </c>
      <c r="C43" s="9" t="str">
        <f t="shared" si="2"/>
        <v>3</v>
      </c>
      <c r="D43" s="9" t="str">
        <f t="shared" si="3"/>
        <v>2</v>
      </c>
      <c r="E43" s="9" t="str">
        <f t="shared" si="4"/>
        <v>1</v>
      </c>
      <c r="F43" s="9" t="str">
        <f t="shared" si="5"/>
        <v>00</v>
      </c>
      <c r="G43" s="9" t="str">
        <f t="shared" si="6"/>
        <v>00</v>
      </c>
      <c r="H43" s="9" t="s">
        <v>213</v>
      </c>
      <c r="I43" s="40" t="s">
        <v>214</v>
      </c>
      <c r="J43" s="40" t="s">
        <v>215</v>
      </c>
      <c r="K43" s="9" t="s">
        <v>12</v>
      </c>
    </row>
    <row r="44" spans="1:11" s="23" customFormat="1" ht="38.25">
      <c r="A44" s="9" t="str">
        <f t="shared" si="0"/>
        <v>2</v>
      </c>
      <c r="B44" s="9" t="str">
        <f t="shared" si="1"/>
        <v>2</v>
      </c>
      <c r="C44" s="9" t="str">
        <f t="shared" si="2"/>
        <v>3</v>
      </c>
      <c r="D44" s="9" t="str">
        <f t="shared" si="3"/>
        <v>2</v>
      </c>
      <c r="E44" s="9" t="str">
        <f t="shared" si="4"/>
        <v>1</v>
      </c>
      <c r="F44" s="9" t="str">
        <f t="shared" si="5"/>
        <v>01</v>
      </c>
      <c r="G44" s="9" t="str">
        <f t="shared" si="6"/>
        <v>01</v>
      </c>
      <c r="H44" s="9" t="s">
        <v>216</v>
      </c>
      <c r="I44" s="40" t="s">
        <v>117</v>
      </c>
      <c r="J44" s="39" t="s">
        <v>136</v>
      </c>
      <c r="K44" s="9" t="s">
        <v>12</v>
      </c>
    </row>
    <row r="45" spans="1:11" s="23" customFormat="1" ht="38.25">
      <c r="A45" s="9" t="str">
        <f t="shared" si="0"/>
        <v>2</v>
      </c>
      <c r="B45" s="9" t="str">
        <f t="shared" si="1"/>
        <v>2</v>
      </c>
      <c r="C45" s="9" t="str">
        <f t="shared" si="2"/>
        <v>3</v>
      </c>
      <c r="D45" s="9" t="str">
        <f t="shared" si="3"/>
        <v>2</v>
      </c>
      <c r="E45" s="9" t="str">
        <f t="shared" si="4"/>
        <v>1</v>
      </c>
      <c r="F45" s="9" t="str">
        <f t="shared" si="5"/>
        <v>01</v>
      </c>
      <c r="G45" s="9" t="str">
        <f t="shared" si="6"/>
        <v>02</v>
      </c>
      <c r="H45" s="9" t="s">
        <v>217</v>
      </c>
      <c r="I45" s="40" t="s">
        <v>120</v>
      </c>
      <c r="J45" s="39" t="s">
        <v>138</v>
      </c>
      <c r="K45" s="9" t="s">
        <v>12</v>
      </c>
    </row>
    <row r="46" spans="1:11" s="35" customFormat="1" ht="25.5">
      <c r="A46" s="9" t="str">
        <f t="shared" si="0"/>
        <v>2</v>
      </c>
      <c r="B46" s="9" t="str">
        <f t="shared" si="1"/>
        <v>2</v>
      </c>
      <c r="C46" s="9" t="str">
        <f t="shared" si="2"/>
        <v>3</v>
      </c>
      <c r="D46" s="9" t="str">
        <f t="shared" si="3"/>
        <v>2</v>
      </c>
      <c r="E46" s="9" t="str">
        <f t="shared" si="4"/>
        <v>1</v>
      </c>
      <c r="F46" s="9" t="str">
        <f t="shared" si="5"/>
        <v>01</v>
      </c>
      <c r="G46" s="9" t="str">
        <f t="shared" si="6"/>
        <v>03</v>
      </c>
      <c r="H46" s="9" t="s">
        <v>218</v>
      </c>
      <c r="I46" s="40" t="s">
        <v>123</v>
      </c>
      <c r="J46" s="39" t="s">
        <v>140</v>
      </c>
      <c r="K46" s="9" t="s">
        <v>12</v>
      </c>
    </row>
    <row r="47" spans="1:11" s="37" customFormat="1" ht="38.25">
      <c r="A47" s="40" t="str">
        <f t="shared" si="0"/>
        <v>2</v>
      </c>
      <c r="B47" s="40" t="str">
        <f t="shared" si="1"/>
        <v>2</v>
      </c>
      <c r="C47" s="40" t="str">
        <f t="shared" si="2"/>
        <v>8</v>
      </c>
      <c r="D47" s="40" t="str">
        <f t="shared" si="3"/>
        <v>6</v>
      </c>
      <c r="E47" s="40" t="str">
        <f t="shared" si="4"/>
        <v>1</v>
      </c>
      <c r="F47" s="40" t="str">
        <f t="shared" si="5"/>
        <v>02</v>
      </c>
      <c r="G47" s="40" t="str">
        <f t="shared" si="6"/>
        <v>00</v>
      </c>
      <c r="H47" s="40" t="s">
        <v>226</v>
      </c>
      <c r="I47" s="9" t="s">
        <v>144</v>
      </c>
      <c r="J47" s="15" t="s">
        <v>145</v>
      </c>
      <c r="K47" s="9" t="s">
        <v>12</v>
      </c>
    </row>
    <row r="48" spans="1:11" s="35" customFormat="1" ht="38.25">
      <c r="A48" s="9" t="str">
        <f t="shared" si="0"/>
        <v>2</v>
      </c>
      <c r="B48" s="9" t="str">
        <f t="shared" si="1"/>
        <v>2</v>
      </c>
      <c r="C48" s="9" t="str">
        <f t="shared" si="2"/>
        <v>8</v>
      </c>
      <c r="D48" s="9" t="str">
        <f t="shared" si="3"/>
        <v>8</v>
      </c>
      <c r="E48" s="9" t="str">
        <f t="shared" si="4"/>
        <v>1</v>
      </c>
      <c r="F48" s="9" t="str">
        <f t="shared" si="5"/>
        <v>01</v>
      </c>
      <c r="G48" s="9" t="str">
        <f t="shared" si="6"/>
        <v>02</v>
      </c>
      <c r="H48" s="9" t="s">
        <v>229</v>
      </c>
      <c r="I48" s="41" t="s">
        <v>230</v>
      </c>
      <c r="J48" s="15" t="s">
        <v>151</v>
      </c>
      <c r="K48" s="9" t="s">
        <v>12</v>
      </c>
    </row>
    <row r="49" spans="1:11" s="35" customFormat="1" ht="38.25">
      <c r="A49" s="9" t="str">
        <f t="shared" si="0"/>
        <v>2</v>
      </c>
      <c r="B49" s="9" t="str">
        <f t="shared" si="1"/>
        <v>2</v>
      </c>
      <c r="C49" s="9" t="str">
        <f t="shared" si="2"/>
        <v>8</v>
      </c>
      <c r="D49" s="9" t="str">
        <f t="shared" si="3"/>
        <v>8</v>
      </c>
      <c r="E49" s="9" t="str">
        <f t="shared" si="4"/>
        <v>1</v>
      </c>
      <c r="F49" s="9" t="str">
        <f t="shared" si="5"/>
        <v>01</v>
      </c>
      <c r="G49" s="9" t="str">
        <f t="shared" si="6"/>
        <v>15</v>
      </c>
      <c r="H49" s="9" t="s">
        <v>231</v>
      </c>
      <c r="I49" s="16" t="s">
        <v>153</v>
      </c>
      <c r="J49" s="39" t="s">
        <v>154</v>
      </c>
      <c r="K49" s="9" t="s">
        <v>12</v>
      </c>
    </row>
    <row r="50" spans="1:11" s="23" customFormat="1" ht="25.5">
      <c r="A50" s="9" t="str">
        <f t="shared" si="0"/>
        <v>3</v>
      </c>
      <c r="B50" s="9" t="str">
        <f t="shared" si="1"/>
        <v>1</v>
      </c>
      <c r="C50" s="9" t="str">
        <f t="shared" si="2"/>
        <v>1</v>
      </c>
      <c r="D50" s="9" t="str">
        <f t="shared" si="3"/>
        <v>2</v>
      </c>
      <c r="E50" s="9" t="str">
        <f t="shared" si="4"/>
        <v>1</v>
      </c>
      <c r="F50" s="9" t="str">
        <f t="shared" si="5"/>
        <v>04</v>
      </c>
      <c r="G50" s="9" t="str">
        <f t="shared" si="6"/>
        <v>26</v>
      </c>
      <c r="H50" s="9" t="s">
        <v>242</v>
      </c>
      <c r="I50" s="40" t="s">
        <v>243</v>
      </c>
      <c r="J50" s="39" t="s">
        <v>244</v>
      </c>
      <c r="K50" s="18" t="s">
        <v>9</v>
      </c>
    </row>
    <row r="51" spans="1:11" s="23" customFormat="1" ht="38.25">
      <c r="A51" s="9" t="str">
        <f t="shared" si="0"/>
        <v>3</v>
      </c>
      <c r="B51" s="9" t="str">
        <f t="shared" si="1"/>
        <v>1</v>
      </c>
      <c r="C51" s="9" t="str">
        <f t="shared" si="2"/>
        <v>2</v>
      </c>
      <c r="D51" s="9" t="str">
        <f t="shared" si="3"/>
        <v>2</v>
      </c>
      <c r="E51" s="9" t="str">
        <f t="shared" si="4"/>
        <v>1</v>
      </c>
      <c r="F51" s="9" t="str">
        <f t="shared" si="5"/>
        <v>01</v>
      </c>
      <c r="G51" s="9" t="str">
        <f t="shared" si="6"/>
        <v>00</v>
      </c>
      <c r="H51" s="9" t="s">
        <v>245</v>
      </c>
      <c r="I51" s="40" t="s">
        <v>246</v>
      </c>
      <c r="J51" s="39" t="s">
        <v>247</v>
      </c>
      <c r="K51" s="9" t="s">
        <v>9</v>
      </c>
    </row>
    <row r="52" spans="1:11" s="23" customFormat="1" ht="51">
      <c r="A52" s="9" t="str">
        <f t="shared" si="0"/>
        <v>3</v>
      </c>
      <c r="B52" s="9" t="str">
        <f t="shared" si="1"/>
        <v>1</v>
      </c>
      <c r="C52" s="9" t="str">
        <f t="shared" si="2"/>
        <v>2</v>
      </c>
      <c r="D52" s="9" t="str">
        <f t="shared" si="3"/>
        <v>2</v>
      </c>
      <c r="E52" s="9" t="str">
        <f t="shared" si="4"/>
        <v>1</v>
      </c>
      <c r="F52" s="9" t="str">
        <f t="shared" si="5"/>
        <v>05</v>
      </c>
      <c r="G52" s="9" t="str">
        <f t="shared" si="6"/>
        <v>00</v>
      </c>
      <c r="H52" s="9" t="s">
        <v>248</v>
      </c>
      <c r="I52" s="40" t="s">
        <v>249</v>
      </c>
      <c r="J52" s="39" t="s">
        <v>250</v>
      </c>
      <c r="K52" s="9" t="s">
        <v>9</v>
      </c>
    </row>
    <row r="53" spans="1:11" s="35" customFormat="1" ht="38.25">
      <c r="A53" s="9" t="str">
        <f t="shared" si="0"/>
        <v>3</v>
      </c>
      <c r="B53" s="9" t="str">
        <f t="shared" si="1"/>
        <v>1</v>
      </c>
      <c r="C53" s="9" t="str">
        <f t="shared" si="2"/>
        <v>2</v>
      </c>
      <c r="D53" s="9" t="str">
        <f t="shared" si="3"/>
        <v>2</v>
      </c>
      <c r="E53" s="9" t="str">
        <f t="shared" si="4"/>
        <v>3</v>
      </c>
      <c r="F53" s="9" t="str">
        <f t="shared" si="5"/>
        <v>01</v>
      </c>
      <c r="G53" s="9" t="str">
        <f t="shared" si="6"/>
        <v>00</v>
      </c>
      <c r="H53" s="9" t="s">
        <v>251</v>
      </c>
      <c r="I53" s="40" t="s">
        <v>246</v>
      </c>
      <c r="J53" s="39" t="s">
        <v>247</v>
      </c>
      <c r="K53" s="9" t="s">
        <v>9</v>
      </c>
    </row>
    <row r="54" spans="1:11" s="23" customFormat="1" ht="51">
      <c r="A54" s="9" t="str">
        <f t="shared" si="0"/>
        <v>3</v>
      </c>
      <c r="B54" s="9" t="str">
        <f t="shared" si="1"/>
        <v>1</v>
      </c>
      <c r="C54" s="9" t="str">
        <f t="shared" si="2"/>
        <v>2</v>
      </c>
      <c r="D54" s="9" t="str">
        <f t="shared" si="3"/>
        <v>2</v>
      </c>
      <c r="E54" s="9" t="str">
        <f t="shared" si="4"/>
        <v>3</v>
      </c>
      <c r="F54" s="9" t="str">
        <f t="shared" si="5"/>
        <v>05</v>
      </c>
      <c r="G54" s="9" t="str">
        <f t="shared" si="6"/>
        <v>00</v>
      </c>
      <c r="H54" s="9" t="s">
        <v>252</v>
      </c>
      <c r="I54" s="40" t="s">
        <v>249</v>
      </c>
      <c r="J54" s="39" t="s">
        <v>250</v>
      </c>
      <c r="K54" s="9" t="s">
        <v>9</v>
      </c>
    </row>
    <row r="55" spans="1:11" s="35" customFormat="1" ht="38.25">
      <c r="A55" s="9" t="str">
        <f t="shared" si="0"/>
        <v>3</v>
      </c>
      <c r="B55" s="9" t="str">
        <f t="shared" si="1"/>
        <v>2</v>
      </c>
      <c r="C55" s="9" t="str">
        <f t="shared" si="2"/>
        <v>9</v>
      </c>
      <c r="D55" s="9" t="str">
        <f t="shared" si="3"/>
        <v>1</v>
      </c>
      <c r="E55" s="9" t="str">
        <f t="shared" si="4"/>
        <v>0</v>
      </c>
      <c r="F55" s="9" t="str">
        <f t="shared" si="5"/>
        <v>00</v>
      </c>
      <c r="G55" s="9" t="str">
        <f t="shared" si="6"/>
        <v>00</v>
      </c>
      <c r="H55" s="9" t="s">
        <v>253</v>
      </c>
      <c r="I55" s="40" t="s">
        <v>254</v>
      </c>
      <c r="J55" s="40" t="s">
        <v>255</v>
      </c>
      <c r="K55" s="9" t="s">
        <v>9</v>
      </c>
    </row>
    <row r="56" spans="1:11" s="35" customFormat="1" ht="51">
      <c r="A56" s="9" t="str">
        <f t="shared" si="0"/>
        <v>3</v>
      </c>
      <c r="B56" s="9" t="str">
        <f t="shared" si="1"/>
        <v>2</v>
      </c>
      <c r="C56" s="9" t="str">
        <f t="shared" si="2"/>
        <v>9</v>
      </c>
      <c r="D56" s="9" t="str">
        <f t="shared" si="3"/>
        <v>1</v>
      </c>
      <c r="E56" s="9" t="str">
        <f t="shared" si="4"/>
        <v>1</v>
      </c>
      <c r="F56" s="9" t="str">
        <f t="shared" si="5"/>
        <v>00</v>
      </c>
      <c r="G56" s="9" t="str">
        <f t="shared" si="6"/>
        <v>00</v>
      </c>
      <c r="H56" s="9" t="s">
        <v>256</v>
      </c>
      <c r="I56" s="40" t="s">
        <v>257</v>
      </c>
      <c r="J56" s="40" t="s">
        <v>258</v>
      </c>
      <c r="K56" s="9" t="s">
        <v>9</v>
      </c>
    </row>
    <row r="57" spans="1:11" s="35" customFormat="1" ht="38.25">
      <c r="A57" s="9" t="str">
        <f t="shared" si="0"/>
        <v>3</v>
      </c>
      <c r="B57" s="9" t="str">
        <f t="shared" si="1"/>
        <v>2</v>
      </c>
      <c r="C57" s="9" t="str">
        <f t="shared" si="2"/>
        <v>9</v>
      </c>
      <c r="D57" s="9" t="str">
        <f t="shared" si="3"/>
        <v>2</v>
      </c>
      <c r="E57" s="9" t="str">
        <f t="shared" si="4"/>
        <v>0</v>
      </c>
      <c r="F57" s="9" t="str">
        <f t="shared" si="5"/>
        <v>00</v>
      </c>
      <c r="G57" s="9" t="str">
        <f t="shared" si="6"/>
        <v>00</v>
      </c>
      <c r="H57" s="9" t="s">
        <v>259</v>
      </c>
      <c r="I57" s="40" t="s">
        <v>260</v>
      </c>
      <c r="J57" s="40" t="s">
        <v>261</v>
      </c>
      <c r="K57" s="9" t="s">
        <v>9</v>
      </c>
    </row>
    <row r="58" spans="1:11" s="35" customFormat="1" ht="51">
      <c r="A58" s="9" t="str">
        <f t="shared" si="0"/>
        <v>3</v>
      </c>
      <c r="B58" s="9" t="str">
        <f t="shared" si="1"/>
        <v>2</v>
      </c>
      <c r="C58" s="9" t="str">
        <f t="shared" si="2"/>
        <v>9</v>
      </c>
      <c r="D58" s="9" t="str">
        <f t="shared" si="3"/>
        <v>2</v>
      </c>
      <c r="E58" s="9" t="str">
        <f t="shared" si="4"/>
        <v>1</v>
      </c>
      <c r="F58" s="9" t="str">
        <f t="shared" si="5"/>
        <v>00</v>
      </c>
      <c r="G58" s="9" t="str">
        <f t="shared" si="6"/>
        <v>00</v>
      </c>
      <c r="H58" s="9" t="s">
        <v>262</v>
      </c>
      <c r="I58" s="40" t="s">
        <v>263</v>
      </c>
      <c r="J58" s="40" t="s">
        <v>264</v>
      </c>
      <c r="K58" s="9" t="s">
        <v>9</v>
      </c>
    </row>
    <row r="59" spans="1:11" s="35" customFormat="1" ht="38.25">
      <c r="A59" s="9" t="str">
        <f t="shared" si="0"/>
        <v>3</v>
      </c>
      <c r="B59" s="9" t="str">
        <f t="shared" si="1"/>
        <v>2</v>
      </c>
      <c r="C59" s="9" t="str">
        <f t="shared" si="2"/>
        <v>9</v>
      </c>
      <c r="D59" s="9" t="str">
        <f t="shared" si="3"/>
        <v>3</v>
      </c>
      <c r="E59" s="9" t="str">
        <f t="shared" si="4"/>
        <v>0</v>
      </c>
      <c r="F59" s="9" t="str">
        <f t="shared" si="5"/>
        <v>00</v>
      </c>
      <c r="G59" s="9" t="str">
        <f t="shared" si="6"/>
        <v>00</v>
      </c>
      <c r="H59" s="9" t="s">
        <v>265</v>
      </c>
      <c r="I59" s="40" t="s">
        <v>266</v>
      </c>
      <c r="J59" s="40" t="s">
        <v>267</v>
      </c>
      <c r="K59" s="9" t="s">
        <v>9</v>
      </c>
    </row>
    <row r="60" spans="1:11" s="35" customFormat="1" ht="63.75">
      <c r="A60" s="9" t="str">
        <f t="shared" si="0"/>
        <v>3</v>
      </c>
      <c r="B60" s="9" t="str">
        <f t="shared" si="1"/>
        <v>2</v>
      </c>
      <c r="C60" s="9" t="str">
        <f t="shared" si="2"/>
        <v>9</v>
      </c>
      <c r="D60" s="9" t="str">
        <f t="shared" si="3"/>
        <v>3</v>
      </c>
      <c r="E60" s="9" t="str">
        <f t="shared" si="4"/>
        <v>1</v>
      </c>
      <c r="F60" s="9" t="str">
        <f t="shared" si="5"/>
        <v>00</v>
      </c>
      <c r="G60" s="9" t="str">
        <f t="shared" si="6"/>
        <v>00</v>
      </c>
      <c r="H60" s="9" t="s">
        <v>268</v>
      </c>
      <c r="I60" s="40" t="s">
        <v>269</v>
      </c>
      <c r="J60" s="40" t="s">
        <v>270</v>
      </c>
      <c r="K60" s="9" t="s">
        <v>9</v>
      </c>
    </row>
    <row r="61" spans="1:11" s="35" customFormat="1" ht="38.25">
      <c r="A61" s="9" t="str">
        <f t="shared" si="0"/>
        <v>3</v>
      </c>
      <c r="B61" s="9" t="str">
        <f t="shared" si="1"/>
        <v>5</v>
      </c>
      <c r="C61" s="9" t="str">
        <f t="shared" si="2"/>
        <v>1</v>
      </c>
      <c r="D61" s="9" t="str">
        <f t="shared" si="3"/>
        <v>3</v>
      </c>
      <c r="E61" s="9" t="str">
        <f t="shared" si="4"/>
        <v>2</v>
      </c>
      <c r="F61" s="9" t="str">
        <f t="shared" si="5"/>
        <v>02</v>
      </c>
      <c r="G61" s="9" t="str">
        <f t="shared" si="6"/>
        <v>02</v>
      </c>
      <c r="H61" s="9" t="s">
        <v>271</v>
      </c>
      <c r="I61" s="40" t="s">
        <v>272</v>
      </c>
      <c r="J61" s="39" t="s">
        <v>273</v>
      </c>
      <c r="K61" s="9" t="s">
        <v>9</v>
      </c>
    </row>
    <row r="62" spans="1:11" s="23" customFormat="1" ht="25.5">
      <c r="A62" s="9" t="str">
        <f t="shared" si="0"/>
        <v>3</v>
      </c>
      <c r="B62" s="9" t="str">
        <f t="shared" si="1"/>
        <v>6</v>
      </c>
      <c r="C62" s="9" t="str">
        <f t="shared" si="2"/>
        <v>1</v>
      </c>
      <c r="D62" s="9" t="str">
        <f t="shared" si="3"/>
        <v>4</v>
      </c>
      <c r="E62" s="9" t="str">
        <f t="shared" si="4"/>
        <v>1</v>
      </c>
      <c r="F62" s="9" t="str">
        <f t="shared" si="5"/>
        <v>03</v>
      </c>
      <c r="G62" s="9" t="str">
        <f t="shared" si="6"/>
        <v>00</v>
      </c>
      <c r="H62" s="9" t="s">
        <v>277</v>
      </c>
      <c r="I62" s="40" t="s">
        <v>278</v>
      </c>
      <c r="J62" s="39" t="s">
        <v>279</v>
      </c>
      <c r="K62" s="9" t="s">
        <v>9</v>
      </c>
    </row>
    <row r="63" spans="1:11" s="35" customFormat="1" ht="25.5">
      <c r="A63" s="9" t="str">
        <f t="shared" si="0"/>
        <v>3</v>
      </c>
      <c r="B63" s="9" t="str">
        <f t="shared" si="1"/>
        <v>6</v>
      </c>
      <c r="C63" s="9" t="str">
        <f t="shared" si="2"/>
        <v>1</v>
      </c>
      <c r="D63" s="9" t="str">
        <f t="shared" si="3"/>
        <v>4</v>
      </c>
      <c r="E63" s="9" t="str">
        <f t="shared" si="4"/>
        <v>2</v>
      </c>
      <c r="F63" s="9" t="str">
        <f t="shared" si="5"/>
        <v>03</v>
      </c>
      <c r="G63" s="9" t="str">
        <f t="shared" si="6"/>
        <v>00</v>
      </c>
      <c r="H63" s="9" t="s">
        <v>280</v>
      </c>
      <c r="I63" s="40" t="s">
        <v>278</v>
      </c>
      <c r="J63" s="39" t="s">
        <v>279</v>
      </c>
      <c r="K63" s="9" t="s">
        <v>9</v>
      </c>
    </row>
    <row r="64" spans="1:11" s="38" customFormat="1" ht="25.5">
      <c r="A64" s="9" t="str">
        <f t="shared" si="0"/>
        <v>3</v>
      </c>
      <c r="B64" s="9" t="str">
        <f t="shared" si="1"/>
        <v>6</v>
      </c>
      <c r="C64" s="9" t="str">
        <f t="shared" si="2"/>
        <v>1</v>
      </c>
      <c r="D64" s="9" t="str">
        <f t="shared" si="3"/>
        <v>4</v>
      </c>
      <c r="E64" s="9" t="str">
        <f t="shared" si="4"/>
        <v>3</v>
      </c>
      <c r="F64" s="9" t="str">
        <f t="shared" si="5"/>
        <v>03</v>
      </c>
      <c r="G64" s="9" t="str">
        <f t="shared" si="6"/>
        <v>00</v>
      </c>
      <c r="H64" s="9" t="s">
        <v>281</v>
      </c>
      <c r="I64" s="40" t="s">
        <v>278</v>
      </c>
      <c r="J64" s="39" t="s">
        <v>279</v>
      </c>
      <c r="K64" s="9" t="s">
        <v>9</v>
      </c>
    </row>
    <row r="65" spans="1:97" s="38" customFormat="1" ht="25.5">
      <c r="A65" s="9" t="str">
        <f t="shared" si="0"/>
        <v>3</v>
      </c>
      <c r="B65" s="9" t="str">
        <f t="shared" si="1"/>
        <v>6</v>
      </c>
      <c r="C65" s="9" t="str">
        <f t="shared" si="2"/>
        <v>1</v>
      </c>
      <c r="D65" s="9" t="str">
        <f t="shared" si="3"/>
        <v>4</v>
      </c>
      <c r="E65" s="9" t="str">
        <f t="shared" si="4"/>
        <v>4</v>
      </c>
      <c r="F65" s="9" t="str">
        <f t="shared" si="5"/>
        <v>03</v>
      </c>
      <c r="G65" s="9" t="str">
        <f t="shared" si="6"/>
        <v>00</v>
      </c>
      <c r="H65" s="9" t="s">
        <v>282</v>
      </c>
      <c r="I65" s="40" t="s">
        <v>278</v>
      </c>
      <c r="J65" s="39" t="s">
        <v>279</v>
      </c>
      <c r="K65" s="9" t="s">
        <v>9</v>
      </c>
    </row>
    <row r="66" spans="1:97" s="23" customFormat="1" ht="25.5">
      <c r="A66" s="9" t="str">
        <f t="shared" ref="A66:A74" si="7">MID(H66,1,1)</f>
        <v>3</v>
      </c>
      <c r="B66" s="9" t="str">
        <f t="shared" ref="B66:B74" si="8">MID(H66,3,1)</f>
        <v>6</v>
      </c>
      <c r="C66" s="9" t="str">
        <f t="shared" ref="C66:C74" si="9">MID(H66,5,1)</f>
        <v>1</v>
      </c>
      <c r="D66" s="9" t="str">
        <f t="shared" ref="D66:D74" si="10">MID(H66,7,1)</f>
        <v>4</v>
      </c>
      <c r="E66" s="9" t="str">
        <f t="shared" ref="E66:E74" si="11">MID(H66,9,1)</f>
        <v>5</v>
      </c>
      <c r="F66" s="9" t="str">
        <f t="shared" ref="F66:F74" si="12">MID(H66,11,2)</f>
        <v>03</v>
      </c>
      <c r="G66" s="9" t="str">
        <f t="shared" ref="G66:G74" si="13">MID(H66,14,2)</f>
        <v>00</v>
      </c>
      <c r="H66" s="9" t="s">
        <v>283</v>
      </c>
      <c r="I66" s="40" t="s">
        <v>278</v>
      </c>
      <c r="J66" s="39" t="s">
        <v>279</v>
      </c>
      <c r="K66" s="9" t="s">
        <v>9</v>
      </c>
    </row>
    <row r="67" spans="1:97" s="23" customFormat="1" ht="25.5">
      <c r="A67" s="9" t="str">
        <f t="shared" si="7"/>
        <v>3</v>
      </c>
      <c r="B67" s="9" t="str">
        <f t="shared" si="8"/>
        <v>7</v>
      </c>
      <c r="C67" s="9" t="str">
        <f t="shared" si="9"/>
        <v>2</v>
      </c>
      <c r="D67" s="9" t="str">
        <f t="shared" si="10"/>
        <v>1</v>
      </c>
      <c r="E67" s="9" t="str">
        <f t="shared" si="11"/>
        <v>1</v>
      </c>
      <c r="F67" s="9" t="str">
        <f t="shared" si="12"/>
        <v>05</v>
      </c>
      <c r="G67" s="9" t="str">
        <f t="shared" si="13"/>
        <v>00</v>
      </c>
      <c r="H67" s="9" t="s">
        <v>284</v>
      </c>
      <c r="I67" s="40" t="s">
        <v>285</v>
      </c>
      <c r="J67" s="39" t="s">
        <v>286</v>
      </c>
      <c r="K67" s="9" t="s">
        <v>9</v>
      </c>
    </row>
    <row r="68" spans="1:97" s="38" customFormat="1" ht="25.5">
      <c r="A68" s="9" t="str">
        <f t="shared" si="7"/>
        <v>3</v>
      </c>
      <c r="B68" s="9" t="str">
        <f t="shared" si="8"/>
        <v>7</v>
      </c>
      <c r="C68" s="9" t="str">
        <f t="shared" si="9"/>
        <v>2</v>
      </c>
      <c r="D68" s="9" t="str">
        <f t="shared" si="10"/>
        <v>1</v>
      </c>
      <c r="E68" s="9" t="str">
        <f t="shared" si="11"/>
        <v>3</v>
      </c>
      <c r="F68" s="9" t="str">
        <f t="shared" si="12"/>
        <v>05</v>
      </c>
      <c r="G68" s="9" t="str">
        <f t="shared" si="13"/>
        <v>00</v>
      </c>
      <c r="H68" s="9" t="s">
        <v>287</v>
      </c>
      <c r="I68" s="40" t="s">
        <v>285</v>
      </c>
      <c r="J68" s="39" t="s">
        <v>286</v>
      </c>
      <c r="K68" s="9" t="s">
        <v>9</v>
      </c>
      <c r="L68" s="45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</row>
    <row r="69" spans="1:97" s="35" customFormat="1" ht="76.5">
      <c r="A69" s="16" t="str">
        <f t="shared" si="7"/>
        <v>4</v>
      </c>
      <c r="B69" s="16" t="str">
        <f t="shared" si="8"/>
        <v>3</v>
      </c>
      <c r="C69" s="16" t="str">
        <f t="shared" si="9"/>
        <v>3</v>
      </c>
      <c r="D69" s="16" t="str">
        <f t="shared" si="10"/>
        <v>9</v>
      </c>
      <c r="E69" s="16" t="str">
        <f t="shared" si="11"/>
        <v>1</v>
      </c>
      <c r="F69" s="16" t="str">
        <f t="shared" si="12"/>
        <v>10</v>
      </c>
      <c r="G69" s="16" t="str">
        <f t="shared" si="13"/>
        <v>00</v>
      </c>
      <c r="H69" s="16" t="s">
        <v>288</v>
      </c>
      <c r="I69" s="40" t="s">
        <v>363</v>
      </c>
      <c r="J69" s="39" t="s">
        <v>289</v>
      </c>
      <c r="K69" s="16" t="s">
        <v>9</v>
      </c>
    </row>
    <row r="70" spans="1:97" s="35" customFormat="1" ht="38.25">
      <c r="A70" s="9" t="str">
        <f t="shared" si="7"/>
        <v>4</v>
      </c>
      <c r="B70" s="9" t="str">
        <f t="shared" si="8"/>
        <v>5</v>
      </c>
      <c r="C70" s="9" t="str">
        <f t="shared" si="9"/>
        <v>1</v>
      </c>
      <c r="D70" s="9" t="str">
        <f t="shared" si="10"/>
        <v>3</v>
      </c>
      <c r="E70" s="9" t="str">
        <f t="shared" si="11"/>
        <v>2</v>
      </c>
      <c r="F70" s="9" t="str">
        <f t="shared" si="12"/>
        <v>02</v>
      </c>
      <c r="G70" s="9" t="str">
        <f t="shared" si="13"/>
        <v>02</v>
      </c>
      <c r="H70" s="9" t="s">
        <v>290</v>
      </c>
      <c r="I70" s="40" t="s">
        <v>272</v>
      </c>
      <c r="J70" s="39" t="s">
        <v>291</v>
      </c>
      <c r="K70" s="9" t="s">
        <v>12</v>
      </c>
    </row>
    <row r="71" spans="1:97" ht="25.5">
      <c r="A71" s="9" t="str">
        <f t="shared" si="7"/>
        <v>7</v>
      </c>
      <c r="B71" s="9" t="str">
        <f t="shared" si="8"/>
        <v>5</v>
      </c>
      <c r="C71" s="9" t="str">
        <f t="shared" si="9"/>
        <v>3</v>
      </c>
      <c r="D71" s="9" t="str">
        <f t="shared" si="10"/>
        <v>6</v>
      </c>
      <c r="E71" s="9" t="str">
        <f t="shared" si="11"/>
        <v>0</v>
      </c>
      <c r="F71" s="9" t="str">
        <f t="shared" si="12"/>
        <v>00</v>
      </c>
      <c r="G71" s="9" t="str">
        <f t="shared" si="13"/>
        <v>00</v>
      </c>
      <c r="H71" s="9" t="s">
        <v>311</v>
      </c>
      <c r="I71" s="9" t="s">
        <v>312</v>
      </c>
      <c r="J71" s="15" t="s">
        <v>356</v>
      </c>
      <c r="K71" s="42" t="s">
        <v>9</v>
      </c>
    </row>
    <row r="72" spans="1:97" ht="25.5">
      <c r="A72" s="9" t="str">
        <f t="shared" si="7"/>
        <v>7</v>
      </c>
      <c r="B72" s="9" t="str">
        <f t="shared" si="8"/>
        <v>5</v>
      </c>
      <c r="C72" s="9" t="str">
        <f t="shared" si="9"/>
        <v>3</v>
      </c>
      <c r="D72" s="9" t="str">
        <f t="shared" si="10"/>
        <v>7</v>
      </c>
      <c r="E72" s="9" t="str">
        <f t="shared" si="11"/>
        <v>0</v>
      </c>
      <c r="F72" s="9" t="str">
        <f t="shared" si="12"/>
        <v>00</v>
      </c>
      <c r="G72" s="9" t="str">
        <f t="shared" si="13"/>
        <v>00</v>
      </c>
      <c r="H72" s="9" t="s">
        <v>313</v>
      </c>
      <c r="I72" s="9" t="s">
        <v>314</v>
      </c>
      <c r="J72" s="15" t="s">
        <v>357</v>
      </c>
      <c r="K72" s="42" t="s">
        <v>9</v>
      </c>
    </row>
    <row r="73" spans="1:97" ht="25.5">
      <c r="A73" s="9" t="str">
        <f t="shared" si="7"/>
        <v>8</v>
      </c>
      <c r="B73" s="9" t="str">
        <f t="shared" si="8"/>
        <v>2</v>
      </c>
      <c r="C73" s="9" t="str">
        <f t="shared" si="9"/>
        <v>1</v>
      </c>
      <c r="D73" s="9" t="str">
        <f t="shared" si="10"/>
        <v>0</v>
      </c>
      <c r="E73" s="9" t="str">
        <f t="shared" si="11"/>
        <v>0</v>
      </c>
      <c r="F73" s="9" t="str">
        <f t="shared" si="12"/>
        <v>00</v>
      </c>
      <c r="G73" s="22" t="str">
        <f t="shared" si="13"/>
        <v>00</v>
      </c>
      <c r="H73" s="9" t="s">
        <v>315</v>
      </c>
      <c r="I73" s="9" t="s">
        <v>316</v>
      </c>
      <c r="J73" s="43" t="s">
        <v>317</v>
      </c>
      <c r="K73" s="44" t="s">
        <v>12</v>
      </c>
    </row>
    <row r="74" spans="1:97" ht="25.5">
      <c r="A74" s="9" t="str">
        <f t="shared" si="7"/>
        <v>8</v>
      </c>
      <c r="B74" s="9" t="str">
        <f t="shared" si="8"/>
        <v>2</v>
      </c>
      <c r="C74" s="9" t="str">
        <f t="shared" si="9"/>
        <v>1</v>
      </c>
      <c r="D74" s="9" t="str">
        <f t="shared" si="10"/>
        <v>1</v>
      </c>
      <c r="E74" s="9" t="str">
        <f t="shared" si="11"/>
        <v>0</v>
      </c>
      <c r="F74" s="9" t="str">
        <f t="shared" si="12"/>
        <v>00</v>
      </c>
      <c r="G74" s="9" t="str">
        <f t="shared" si="13"/>
        <v>00</v>
      </c>
      <c r="H74" s="9" t="s">
        <v>318</v>
      </c>
      <c r="I74" s="9" t="s">
        <v>319</v>
      </c>
      <c r="J74" s="43" t="s">
        <v>320</v>
      </c>
      <c r="K74" s="42" t="s">
        <v>12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Incluídas</vt:lpstr>
      <vt:lpstr>modificadas</vt:lpstr>
    </vt:vector>
  </TitlesOfParts>
  <Company>TCE - 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0902</dc:creator>
  <cp:lastModifiedBy>0902</cp:lastModifiedBy>
  <dcterms:created xsi:type="dcterms:W3CDTF">2017-09-05T11:14:28Z</dcterms:created>
  <dcterms:modified xsi:type="dcterms:W3CDTF">2017-10-17T13:16:00Z</dcterms:modified>
</cp:coreProperties>
</file>