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005" windowWidth="19440" windowHeight="11730" activeTab="1"/>
  </bookViews>
  <sheets>
    <sheet name="1º SEMESTREl" sheetId="1" r:id="rId1"/>
    <sheet name="2º SEMESTRE" sheetId="2" r:id="rId2"/>
  </sheets>
  <definedNames>
    <definedName name="_xlnm.Print_Area" localSheetId="0">'1º SEMESTREl'!$A$1:$W$197</definedName>
    <definedName name="_xlnm.Print_Titles" localSheetId="0">'1º SEMESTREl'!$10:$12</definedName>
    <definedName name="_xlnm.Print_Titles" localSheetId="1">'2º SEMESTRE'!$12:$14</definedName>
  </definedNames>
  <calcPr calcId="125725"/>
</workbook>
</file>

<file path=xl/calcChain.xml><?xml version="1.0" encoding="utf-8"?>
<calcChain xmlns="http://schemas.openxmlformats.org/spreadsheetml/2006/main">
  <c r="H9" i="2"/>
  <c r="G9"/>
  <c r="F9"/>
  <c r="E9"/>
  <c r="D9"/>
  <c r="D199"/>
  <c r="E199"/>
  <c r="K8"/>
  <c r="I8" i="1"/>
  <c r="H8"/>
  <c r="G8"/>
  <c r="F8"/>
  <c r="E8"/>
  <c r="B197"/>
  <c r="C197"/>
  <c r="B199" i="2"/>
  <c r="C199"/>
  <c r="D8" i="1" l="1"/>
  <c r="K9" i="2" s="1"/>
</calcChain>
</file>

<file path=xl/sharedStrings.xml><?xml version="1.0" encoding="utf-8"?>
<sst xmlns="http://schemas.openxmlformats.org/spreadsheetml/2006/main" count="447" uniqueCount="230">
  <si>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</si>
  <si>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</si>
  <si>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</si>
  <si>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</si>
  <si>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</si>
  <si>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</si>
  <si>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</si>
  <si>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</si>
  <si>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</si>
  <si>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</si>
  <si>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</si>
  <si>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</si>
  <si>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</si>
  <si>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RESTOS A</t>
  </si>
  <si>
    <t>PAGAR</t>
  </si>
  <si>
    <t>ACUMULADO</t>
  </si>
  <si>
    <t>OF. MULTAS</t>
  </si>
  <si>
    <t>RESTOS A PG</t>
  </si>
  <si>
    <t>MUNICÍPIOS</t>
  </si>
  <si>
    <t>ABREU E LIMA</t>
  </si>
  <si>
    <t>AFOGADOS DA INGAZEIRA</t>
  </si>
  <si>
    <t>AFRANIO</t>
  </si>
  <si>
    <t>AGRESTINA</t>
  </si>
  <si>
    <t>ÁGUA PRETA</t>
  </si>
  <si>
    <t>ÁGUAS BELAS</t>
  </si>
  <si>
    <t>ALAGOINHA</t>
  </si>
  <si>
    <t>ALIANÇA</t>
  </si>
  <si>
    <t>ALTINHO</t>
  </si>
  <si>
    <t>AMARAJI</t>
  </si>
  <si>
    <t>ANGELIM</t>
  </si>
  <si>
    <t>ARARIPINA</t>
  </si>
  <si>
    <t>ARASSOIABA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</si>
  <si>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</si>
  <si>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</si>
  <si>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</si>
  <si>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</si>
  <si>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</si>
  <si>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</si>
  <si>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</si>
  <si>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</si>
  <si>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</si>
  <si>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</si>
  <si>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BOM JARDIM</t>
  </si>
  <si>
    <t>BONITO</t>
  </si>
  <si>
    <t>BREJÃO</t>
  </si>
  <si>
    <t>BREJINHO</t>
  </si>
  <si>
    <t>BREJO DA MADRE DE DEUS</t>
  </si>
  <si>
    <t>BUENOS AIRES</t>
  </si>
  <si>
    <t>BUIQUE</t>
  </si>
  <si>
    <t>CABO</t>
  </si>
  <si>
    <t>CABROBÓ</t>
  </si>
  <si>
    <t>CACHOEIRINHA</t>
  </si>
  <si>
    <t>CAETÉS</t>
  </si>
  <si>
    <t>CALÇADO</t>
  </si>
  <si>
    <t>CALUMBÍ</t>
  </si>
  <si>
    <t>CAMARAGIBE</t>
  </si>
  <si>
    <t>CAMOCIM DE SÃO FÉLIX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</si>
  <si>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</si>
  <si>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</si>
  <si>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</si>
  <si>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</si>
  <si>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</si>
  <si>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</si>
  <si>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</si>
  <si>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</si>
  <si>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</si>
  <si>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CEDRO</t>
  </si>
  <si>
    <t>CHÃ DE ALEGRIA</t>
  </si>
  <si>
    <t>CHÃ GRANDE</t>
  </si>
  <si>
    <t>CONDADO</t>
  </si>
  <si>
    <t>CORRENTES</t>
  </si>
  <si>
    <t>CORTES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</si>
  <si>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</si>
  <si>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</si>
  <si>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</si>
  <si>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</si>
  <si>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</si>
  <si>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</si>
  <si>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</si>
  <si>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</si>
  <si>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</si>
  <si>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</si>
  <si>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</si>
  <si>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</si>
  <si>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</si>
  <si>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</si>
  <si>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</si>
  <si>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</si>
  <si>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GRAVATA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</si>
  <si>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</si>
  <si>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</si>
  <si>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</si>
  <si>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</si>
  <si>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</si>
  <si>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</si>
  <si>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</si>
  <si>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</si>
  <si>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</si>
  <si>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</si>
  <si>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ITAIBA</t>
  </si>
  <si>
    <t>ITAMARACÁ</t>
  </si>
  <si>
    <t>ITAMBÉ</t>
  </si>
  <si>
    <t>ITAPETIM</t>
  </si>
  <si>
    <t>ITAPISSUMA</t>
  </si>
  <si>
    <t>ITAQUITINGA</t>
  </si>
  <si>
    <t xml:space="preserve">JABOATÃO DOS GUARARAPES </t>
  </si>
  <si>
    <t>JAQUEIRA</t>
  </si>
  <si>
    <t>JATAUBA</t>
  </si>
  <si>
    <t>JATOBA</t>
  </si>
  <si>
    <t>JOÃO ALFREDO</t>
  </si>
  <si>
    <t>JOAQUÍM NABUCO</t>
  </si>
  <si>
    <t>JUCATI</t>
  </si>
  <si>
    <t>JUPI</t>
  </si>
  <si>
    <t>JUREMA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</si>
  <si>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</si>
  <si>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</si>
  <si>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</si>
  <si>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</si>
  <si>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</si>
  <si>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</si>
  <si>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</si>
  <si>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</si>
  <si>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</si>
  <si>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</si>
  <si>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</si>
  <si>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</si>
  <si>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</si>
  <si>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</si>
  <si>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</si>
  <si>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</si>
  <si>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</si>
  <si>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</si>
  <si>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</si>
  <si>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</si>
  <si>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</si>
  <si>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</si>
  <si>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</si>
  <si>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</si>
  <si>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</si>
  <si>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</si>
  <si>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</si>
  <si>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</si>
  <si>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</si>
  <si>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</si>
  <si>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</si>
  <si>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</si>
  <si>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</si>
  <si>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</si>
  <si>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</si>
  <si>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QUIXABA</t>
  </si>
  <si>
    <t>RECIFE</t>
  </si>
  <si>
    <t>RIACHO DAS ALMAS</t>
  </si>
  <si>
    <t>RIBEIRÃO</t>
  </si>
  <si>
    <t>RIO FORMOSO</t>
  </si>
  <si>
    <t>SAIRE</t>
  </si>
  <si>
    <t>SALGADINHO</t>
  </si>
  <si>
    <t>SALGUEIRO</t>
  </si>
  <si>
    <t>SALOA</t>
  </si>
  <si>
    <t>SANHARO</t>
  </si>
  <si>
    <t>SANTA CRUZ</t>
  </si>
  <si>
    <t>SANTA CRUZ DA BAIXA VERDE</t>
  </si>
  <si>
    <t>SANTA CRUZ DO CAPIBARIBE</t>
  </si>
  <si>
    <t>SANTA FILOMENA</t>
  </si>
  <si>
    <t>SANTA MARIA DA BOA VISTA</t>
  </si>
  <si>
    <t>SANTA MARIA DO CAMBUCA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</si>
  <si>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</si>
  <si>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</si>
  <si>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</si>
  <si>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</si>
  <si>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</si>
  <si>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</si>
  <si>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</si>
  <si>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</si>
  <si>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</si>
  <si>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LOURENCO DA MATA</t>
  </si>
  <si>
    <t>SÃO VICENTE FERRER</t>
  </si>
  <si>
    <t>SERRA TALHADA</t>
  </si>
  <si>
    <t>SERRITA</t>
  </si>
  <si>
    <t>SERTÂNIA</t>
  </si>
  <si>
    <t>SIRINHAEM</t>
  </si>
  <si>
    <t>SOLIDÃO</t>
  </si>
  <si>
    <t>SURUBIM</t>
  </si>
  <si>
    <t>TABIRA</t>
  </si>
  <si>
    <t>TACAIMBO</t>
  </si>
  <si>
    <t>TACARATU</t>
  </si>
  <si>
    <t>TAMANDARE</t>
  </si>
  <si>
    <t>TAQUARITINGA DO NORTE</t>
  </si>
  <si>
    <t>TEREZINHA</t>
  </si>
  <si>
    <t>TERRA NOVA</t>
  </si>
  <si>
    <t>TIMBAUBA</t>
  </si>
  <si>
    <t>TORITAMA</t>
  </si>
  <si>
    <t>TRACUNHAEM</t>
  </si>
  <si>
    <t>TRINDADE</t>
  </si>
  <si>
    <t>TRIUNFO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</si>
  <si>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</si>
  <si>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</si>
  <si>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</si>
  <si>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</si>
  <si>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</si>
  <si>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</si>
  <si>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</si>
  <si>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</si>
  <si>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</si>
  <si>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T O T A I S :</t>
  </si>
  <si>
    <t>Resíduos Sólidos</t>
  </si>
  <si>
    <t>Unidade de Conservação</t>
  </si>
  <si>
    <t>Total de ICMS repassado aos municípios</t>
  </si>
  <si>
    <t>Meses</t>
  </si>
  <si>
    <t>Parcela ambiental do ICMS repassada aos municípios</t>
  </si>
  <si>
    <t>SALOÁ</t>
  </si>
  <si>
    <t>SAIRÉ</t>
  </si>
  <si>
    <t>SIRINHAÉM</t>
  </si>
  <si>
    <t>TIMBAÚBA</t>
  </si>
  <si>
    <t>ITAÍBA</t>
  </si>
  <si>
    <t>GRAVATÁ</t>
  </si>
  <si>
    <t>BUÍQUE</t>
  </si>
  <si>
    <t>IATÍ</t>
  </si>
  <si>
    <t>IPUBÍ</t>
  </si>
  <si>
    <t>JATAÚBA</t>
  </si>
  <si>
    <t>JATOBÁ</t>
  </si>
  <si>
    <t>JOAQUIM NABUCO</t>
  </si>
  <si>
    <t>JUCATÍ</t>
  </si>
  <si>
    <t>QUIXABÁ</t>
  </si>
  <si>
    <t>SANHARÓ</t>
  </si>
  <si>
    <t>TACARATÚ</t>
  </si>
  <si>
    <t>TAMANDARÉ</t>
  </si>
  <si>
    <t>TRACUNHAÉM</t>
  </si>
  <si>
    <t>RP competência 2014</t>
  </si>
  <si>
    <t>PARCELA AMBIENTAL LÍQUIDA DO ICMS REPASSADA AOS MUNICÍPIOS POR COMPETÊNCIA, EM 2015</t>
  </si>
  <si>
    <t>PARCELA AMBIENTAL LÍQUIDA DO ICMS REPASSADA AOS MUNICÍPIOS POR COMPETÊNCIA, EM 2016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</si>
</sst>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000_)"/>
    <numFmt numFmtId="166" formatCode="0.000000"/>
    <numFmt numFmtId="167" formatCode="0.0000%"/>
    <numFmt numFmtId="168" formatCode="0.000_)"/>
    <numFmt numFmtId="169" formatCode="#,##0.000000"/>
    <numFmt numFmtId="170" formatCode="#,##0.0000000"/>
  </numFmts>
  <fonts count="31">
    <font>
      <sz val="10"/>
      <name val="Arial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0"/>
      <color indexed="39"/>
      <name val="Arial"/>
      <family val="2"/>
    </font>
    <font>
      <sz val="10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ourier"/>
      <family val="3"/>
    </font>
    <font>
      <sz val="18"/>
      <name val="Courier"/>
      <family val="3"/>
    </font>
    <font>
      <b/>
      <sz val="16"/>
      <name val="Arial"/>
      <family val="2"/>
    </font>
    <font>
      <b/>
      <sz val="10"/>
      <name val="Courier"/>
      <family val="3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8" fontId="19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9" fontId="6" fillId="0" borderId="0" xfId="4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14" fontId="8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4" fontId="11" fillId="0" borderId="1" xfId="0" applyNumberFormat="1" applyFont="1" applyBorder="1"/>
    <xf numFmtId="0" fontId="1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4" fillId="0" borderId="0" xfId="0" applyFont="1"/>
    <xf numFmtId="0" fontId="15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4" fontId="6" fillId="0" borderId="1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center"/>
    </xf>
    <xf numFmtId="4" fontId="0" fillId="0" borderId="0" xfId="0" applyNumberFormat="1"/>
    <xf numFmtId="0" fontId="8" fillId="0" borderId="0" xfId="0" applyFont="1"/>
    <xf numFmtId="165" fontId="5" fillId="0" borderId="0" xfId="0" applyNumberFormat="1" applyFont="1" applyProtection="1"/>
    <xf numFmtId="4" fontId="17" fillId="0" borderId="0" xfId="0" applyNumberFormat="1" applyFont="1"/>
    <xf numFmtId="165" fontId="5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167" fontId="18" fillId="0" borderId="12" xfId="3" applyNumberFormat="1" applyFont="1" applyBorder="1" applyProtection="1">
      <protection hidden="1"/>
    </xf>
    <xf numFmtId="0" fontId="21" fillId="0" borderId="0" xfId="0" applyFont="1"/>
    <xf numFmtId="0" fontId="1" fillId="0" borderId="0" xfId="0" applyFont="1"/>
    <xf numFmtId="0" fontId="22" fillId="0" borderId="0" xfId="0" applyFont="1" applyProtection="1">
      <protection locked="0"/>
    </xf>
    <xf numFmtId="0" fontId="17" fillId="0" borderId="0" xfId="0" applyFont="1"/>
    <xf numFmtId="4" fontId="11" fillId="0" borderId="0" xfId="0" applyNumberFormat="1" applyFont="1" applyBorder="1"/>
    <xf numFmtId="4" fontId="0" fillId="0" borderId="13" xfId="0" applyNumberFormat="1" applyBorder="1"/>
    <xf numFmtId="164" fontId="0" fillId="0" borderId="0" xfId="5" applyFont="1"/>
    <xf numFmtId="4" fontId="0" fillId="2" borderId="13" xfId="0" applyNumberFormat="1" applyFill="1" applyBorder="1"/>
    <xf numFmtId="4" fontId="11" fillId="0" borderId="0" xfId="0" applyNumberFormat="1" applyFont="1" applyFill="1" applyBorder="1"/>
    <xf numFmtId="4" fontId="11" fillId="0" borderId="8" xfId="0" applyNumberFormat="1" applyFont="1" applyBorder="1"/>
    <xf numFmtId="14" fontId="10" fillId="0" borderId="0" xfId="0" applyNumberFormat="1" applyFont="1" applyBorder="1" applyAlignment="1">
      <alignment horizontal="center"/>
    </xf>
    <xf numFmtId="4" fontId="11" fillId="0" borderId="6" xfId="0" applyNumberFormat="1" applyFont="1" applyBorder="1"/>
    <xf numFmtId="14" fontId="8" fillId="3" borderId="1" xfId="0" applyNumberFormat="1" applyFont="1" applyFill="1" applyBorder="1" applyAlignment="1">
      <alignment horizontal="center"/>
    </xf>
    <xf numFmtId="167" fontId="18" fillId="0" borderId="16" xfId="3" applyNumberFormat="1" applyFont="1" applyBorder="1" applyProtection="1">
      <protection hidden="1"/>
    </xf>
    <xf numFmtId="167" fontId="17" fillId="0" borderId="0" xfId="0" applyNumberFormat="1" applyFont="1"/>
    <xf numFmtId="167" fontId="17" fillId="0" borderId="3" xfId="0" applyNumberFormat="1" applyFont="1" applyBorder="1"/>
    <xf numFmtId="167" fontId="17" fillId="0" borderId="13" xfId="0" applyNumberFormat="1" applyFont="1" applyBorder="1"/>
    <xf numFmtId="170" fontId="0" fillId="0" borderId="0" xfId="0" applyNumberFormat="1"/>
    <xf numFmtId="167" fontId="26" fillId="4" borderId="0" xfId="2" applyNumberFormat="1" applyFont="1" applyFill="1"/>
    <xf numFmtId="167" fontId="27" fillId="4" borderId="3" xfId="2" applyNumberFormat="1" applyFont="1" applyFill="1" applyBorder="1"/>
    <xf numFmtId="167" fontId="27" fillId="4" borderId="13" xfId="2" applyNumberFormat="1" applyFont="1" applyFill="1" applyBorder="1"/>
    <xf numFmtId="167" fontId="27" fillId="4" borderId="6" xfId="2" applyNumberFormat="1" applyFont="1" applyFill="1" applyBorder="1"/>
    <xf numFmtId="4" fontId="11" fillId="0" borderId="4" xfId="0" applyNumberFormat="1" applyFont="1" applyBorder="1"/>
    <xf numFmtId="14" fontId="6" fillId="3" borderId="17" xfId="0" applyNumberFormat="1" applyFont="1" applyFill="1" applyBorder="1" applyAlignment="1" applyProtection="1">
      <alignment horizontal="center"/>
      <protection locked="0"/>
    </xf>
    <xf numFmtId="4" fontId="11" fillId="0" borderId="16" xfId="0" applyNumberFormat="1" applyFont="1" applyBorder="1"/>
    <xf numFmtId="14" fontId="8" fillId="3" borderId="17" xfId="0" applyNumberFormat="1" applyFont="1" applyFill="1" applyBorder="1" applyAlignment="1">
      <alignment horizontal="center"/>
    </xf>
    <xf numFmtId="166" fontId="0" fillId="0" borderId="0" xfId="0" applyNumberFormat="1"/>
    <xf numFmtId="169" fontId="6" fillId="0" borderId="0" xfId="0" applyNumberFormat="1" applyFont="1" applyBorder="1" applyAlignment="1" applyProtection="1">
      <alignment horizontal="right" vertical="center"/>
    </xf>
    <xf numFmtId="0" fontId="9" fillId="0" borderId="0" xfId="0" applyFont="1"/>
    <xf numFmtId="0" fontId="2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0" fontId="25" fillId="0" borderId="9" xfId="0" applyFont="1" applyBorder="1" applyAlignment="1" applyProtection="1">
      <alignment horizontal="left" vertical="center"/>
    </xf>
    <xf numFmtId="4" fontId="25" fillId="0" borderId="10" xfId="0" applyNumberFormat="1" applyFont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164" fontId="17" fillId="0" borderId="0" xfId="5" applyFont="1"/>
    <xf numFmtId="4" fontId="30" fillId="0" borderId="1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167" fontId="1" fillId="0" borderId="13" xfId="0" applyNumberFormat="1" applyFont="1" applyBorder="1"/>
    <xf numFmtId="167" fontId="1" fillId="0" borderId="0" xfId="0" applyNumberFormat="1" applyFont="1"/>
    <xf numFmtId="0" fontId="7" fillId="0" borderId="9" xfId="0" applyFont="1" applyFill="1" applyBorder="1" applyAlignment="1" applyProtection="1">
      <alignment horizontal="left" vertical="center"/>
    </xf>
    <xf numFmtId="4" fontId="3" fillId="2" borderId="3" xfId="0" applyNumberFormat="1" applyFont="1" applyFill="1" applyBorder="1"/>
    <xf numFmtId="4" fontId="0" fillId="2" borderId="12" xfId="0" applyNumberFormat="1" applyFill="1" applyBorder="1"/>
    <xf numFmtId="4" fontId="3" fillId="2" borderId="13" xfId="0" applyNumberFormat="1" applyFont="1" applyFill="1" applyBorder="1"/>
    <xf numFmtId="4" fontId="3" fillId="2" borderId="14" xfId="0" applyNumberFormat="1" applyFont="1" applyFill="1" applyBorder="1"/>
    <xf numFmtId="164" fontId="0" fillId="0" borderId="3" xfId="5" applyFont="1" applyBorder="1"/>
    <xf numFmtId="164" fontId="0" fillId="0" borderId="13" xfId="5" applyFont="1" applyBorder="1"/>
    <xf numFmtId="164" fontId="0" fillId="0" borderId="6" xfId="5" applyFont="1" applyBorder="1"/>
    <xf numFmtId="4" fontId="0" fillId="0" borderId="12" xfId="0" applyNumberFormat="1" applyBorder="1"/>
    <xf numFmtId="4" fontId="3" fillId="0" borderId="14" xfId="0" applyNumberFormat="1" applyFont="1" applyFill="1" applyBorder="1"/>
    <xf numFmtId="4" fontId="3" fillId="2" borderId="6" xfId="0" applyNumberFormat="1" applyFont="1" applyFill="1" applyBorder="1"/>
    <xf numFmtId="4" fontId="3" fillId="2" borderId="16" xfId="0" applyNumberFormat="1" applyFont="1" applyFill="1" applyBorder="1"/>
    <xf numFmtId="4" fontId="3" fillId="0" borderId="16" xfId="0" applyNumberFormat="1" applyFont="1" applyFill="1" applyBorder="1"/>
    <xf numFmtId="4" fontId="17" fillId="0" borderId="3" xfId="0" applyNumberFormat="1" applyFont="1" applyFill="1" applyBorder="1"/>
    <xf numFmtId="4" fontId="17" fillId="0" borderId="14" xfId="0" applyNumberFormat="1" applyFon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4" fontId="17" fillId="0" borderId="13" xfId="0" applyNumberFormat="1" applyFont="1" applyFill="1" applyBorder="1"/>
    <xf numFmtId="4" fontId="3" fillId="0" borderId="13" xfId="0" applyNumberFormat="1" applyFont="1" applyFill="1" applyBorder="1"/>
    <xf numFmtId="4" fontId="1" fillId="0" borderId="13" xfId="0" applyNumberFormat="1" applyFont="1" applyFill="1" applyBorder="1"/>
    <xf numFmtId="4" fontId="1" fillId="0" borderId="14" xfId="0" applyNumberFormat="1" applyFont="1" applyFill="1" applyBorder="1"/>
    <xf numFmtId="4" fontId="0" fillId="0" borderId="6" xfId="0" applyNumberFormat="1" applyFill="1" applyBorder="1"/>
    <xf numFmtId="4" fontId="0" fillId="0" borderId="15" xfId="0" applyNumberFormat="1" applyFill="1" applyBorder="1"/>
    <xf numFmtId="4" fontId="17" fillId="0" borderId="16" xfId="0" applyNumberFormat="1" applyFont="1" applyFill="1" applyBorder="1"/>
    <xf numFmtId="4" fontId="17" fillId="0" borderId="12" xfId="0" applyNumberFormat="1" applyFont="1" applyFill="1" applyBorder="1"/>
    <xf numFmtId="167" fontId="24" fillId="4" borderId="13" xfId="2" applyNumberFormat="1" applyFont="1" applyFill="1" applyBorder="1"/>
    <xf numFmtId="167" fontId="23" fillId="4" borderId="0" xfId="2" applyNumberFormat="1" applyFont="1" applyFill="1"/>
    <xf numFmtId="4" fontId="17" fillId="5" borderId="3" xfId="0" applyNumberFormat="1" applyFont="1" applyFill="1" applyBorder="1"/>
    <xf numFmtId="4" fontId="17" fillId="5" borderId="14" xfId="0" applyNumberFormat="1" applyFont="1" applyFill="1" applyBorder="1"/>
    <xf numFmtId="4" fontId="0" fillId="5" borderId="13" xfId="0" applyNumberFormat="1" applyFill="1" applyBorder="1"/>
    <xf numFmtId="4" fontId="0" fillId="5" borderId="14" xfId="0" applyNumberFormat="1" applyFill="1" applyBorder="1"/>
    <xf numFmtId="4" fontId="17" fillId="5" borderId="13" xfId="0" applyNumberFormat="1" applyFont="1" applyFill="1" applyBorder="1"/>
    <xf numFmtId="4" fontId="1" fillId="5" borderId="13" xfId="0" applyNumberFormat="1" applyFont="1" applyFill="1" applyBorder="1"/>
    <xf numFmtId="4" fontId="1" fillId="5" borderId="14" xfId="0" applyNumberFormat="1" applyFont="1" applyFill="1" applyBorder="1"/>
    <xf numFmtId="4" fontId="3" fillId="5" borderId="13" xfId="0" applyNumberFormat="1" applyFont="1" applyFill="1" applyBorder="1"/>
    <xf numFmtId="4" fontId="3" fillId="5" borderId="14" xfId="0" applyNumberFormat="1" applyFont="1" applyFill="1" applyBorder="1"/>
    <xf numFmtId="4" fontId="0" fillId="5" borderId="6" xfId="0" applyNumberFormat="1" applyFill="1" applyBorder="1"/>
    <xf numFmtId="4" fontId="0" fillId="5" borderId="15" xfId="0" applyNumberFormat="1" applyFill="1" applyBorder="1"/>
    <xf numFmtId="4" fontId="17" fillId="5" borderId="16" xfId="0" applyNumberFormat="1" applyFont="1" applyFill="1" applyBorder="1"/>
    <xf numFmtId="4" fontId="17" fillId="5" borderId="12" xfId="0" applyNumberFormat="1" applyFont="1" applyFill="1" applyBorder="1"/>
    <xf numFmtId="4" fontId="11" fillId="0" borderId="11" xfId="0" applyNumberFormat="1" applyFont="1" applyBorder="1"/>
    <xf numFmtId="4" fontId="5" fillId="0" borderId="0" xfId="0" applyNumberFormat="1" applyFont="1" applyProtection="1">
      <protection locked="0"/>
    </xf>
    <xf numFmtId="4" fontId="11" fillId="0" borderId="19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8" fontId="24" fillId="3" borderId="3" xfId="1" applyNumberFormat="1" applyFont="1" applyFill="1" applyBorder="1" applyAlignment="1" applyProtection="1">
      <alignment horizontal="center" vertical="center" wrapText="1"/>
      <protection hidden="1"/>
    </xf>
    <xf numFmtId="168" fontId="24" fillId="3" borderId="6" xfId="1" applyNumberFormat="1" applyFont="1" applyFill="1" applyBorder="1" applyAlignment="1" applyProtection="1">
      <alignment horizontal="center" vertical="center" wrapText="1"/>
      <protection hidden="1"/>
    </xf>
    <xf numFmtId="168" fontId="23" fillId="3" borderId="3" xfId="1" applyNumberFormat="1" applyFont="1" applyFill="1" applyBorder="1" applyAlignment="1" applyProtection="1">
      <alignment horizontal="center" vertical="center" wrapText="1"/>
      <protection hidden="1"/>
    </xf>
    <xf numFmtId="168" fontId="23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>
      <alignment horizontal="center"/>
    </xf>
    <xf numFmtId="168" fontId="3" fillId="3" borderId="3" xfId="1" applyNumberFormat="1" applyFont="1" applyFill="1" applyBorder="1" applyAlignment="1" applyProtection="1">
      <alignment horizontal="center" vertical="center" wrapText="1"/>
      <protection hidden="1"/>
    </xf>
    <xf numFmtId="168" fontId="3" fillId="3" borderId="13" xfId="1" applyNumberFormat="1" applyFont="1" applyFill="1" applyBorder="1" applyAlignment="1" applyProtection="1">
      <alignment horizontal="center" vertical="center" wrapText="1"/>
      <protection hidden="1"/>
    </xf>
    <xf numFmtId="168" fontId="3" fillId="3" borderId="6" xfId="1" applyNumberFormat="1" applyFont="1" applyFill="1" applyBorder="1" applyAlignment="1" applyProtection="1">
      <alignment horizontal="center" vertical="center" wrapText="1"/>
      <protection hidden="1"/>
    </xf>
    <xf numFmtId="168" fontId="23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3" fillId="2" borderId="13" xfId="1" applyNumberFormat="1" applyFont="1" applyFill="1" applyBorder="1" applyAlignment="1" applyProtection="1">
      <alignment horizontal="center" vertical="center" wrapText="1"/>
      <protection hidden="1"/>
    </xf>
    <xf numFmtId="168" fontId="24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4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8" fontId="23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8" fontId="26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6" fillId="2" borderId="6" xfId="1" applyNumberFormat="1" applyFont="1" applyFill="1" applyBorder="1" applyAlignment="1" applyProtection="1">
      <alignment horizontal="center" vertical="center" wrapText="1"/>
      <protection hidden="1"/>
    </xf>
    <xf numFmtId="168" fontId="27" fillId="2" borderId="3" xfId="1" applyNumberFormat="1" applyFont="1" applyFill="1" applyBorder="1" applyAlignment="1" applyProtection="1">
      <alignment horizontal="center" vertical="center" wrapText="1"/>
      <protection hidden="1"/>
    </xf>
    <xf numFmtId="168" fontId="27" fillId="2" borderId="6" xfId="1" applyNumberFormat="1" applyFont="1" applyFill="1" applyBorder="1" applyAlignment="1" applyProtection="1">
      <alignment horizontal="center" vertical="center" wrapText="1"/>
      <protection hidden="1"/>
    </xf>
    <xf numFmtId="168" fontId="27" fillId="3" borderId="3" xfId="1" applyNumberFormat="1" applyFont="1" applyFill="1" applyBorder="1" applyAlignment="1" applyProtection="1">
      <alignment horizontal="center" vertical="center" wrapText="1"/>
      <protection hidden="1"/>
    </xf>
    <xf numFmtId="168" fontId="27" fillId="3" borderId="6" xfId="1" applyNumberFormat="1" applyFont="1" applyFill="1" applyBorder="1" applyAlignment="1" applyProtection="1">
      <alignment horizontal="center" vertical="center" wrapText="1"/>
      <protection hidden="1"/>
    </xf>
    <xf numFmtId="168" fontId="26" fillId="3" borderId="3" xfId="1" applyNumberFormat="1" applyFont="1" applyFill="1" applyBorder="1" applyAlignment="1" applyProtection="1">
      <alignment horizontal="center" vertical="center" wrapText="1"/>
      <protection hidden="1"/>
    </xf>
    <xf numFmtId="168" fontId="26" fillId="3" borderId="6" xfId="1" applyNumberFormat="1" applyFont="1" applyFill="1" applyBorder="1" applyAlignment="1" applyProtection="1">
      <alignment horizontal="center" vertical="center" wrapText="1"/>
      <protection hidden="1"/>
    </xf>
  </cellXfs>
  <cellStyles count="6">
    <cellStyle name="Hyperlink" xfId="1" builtinId="8"/>
    <cellStyle name="Normal" xfId="0" builtinId="0"/>
    <cellStyle name="Normal 3" xfId="2"/>
    <cellStyle name="Normal_SIMULA2000" xfId="3"/>
    <cellStyle name="Porcentagem" xfId="4" builtinId="5"/>
    <cellStyle name="Separador de milhares" xfId="5" builtinId="3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37"/>
  <sheetViews>
    <sheetView topLeftCell="A156" zoomScale="75" zoomScaleNormal="75" zoomScaleSheetLayoutView="50" workbookViewId="0">
      <selection activeCell="F13" sqref="F13:G197"/>
    </sheetView>
  </sheetViews>
  <sheetFormatPr defaultColWidth="11.42578125" defaultRowHeight="12.75"/>
  <cols>
    <col min="1" max="1" width="42" style="1" customWidth="1"/>
    <col min="2" max="2" width="21.7109375" style="2" hidden="1" customWidth="1"/>
    <col min="3" max="3" width="15.140625" style="2" hidden="1" customWidth="1"/>
    <col min="4" max="4" width="21" style="2" bestFit="1" customWidth="1"/>
    <col min="5" max="5" width="20.42578125" bestFit="1" customWidth="1"/>
    <col min="6" max="6" width="17.28515625" bestFit="1" customWidth="1"/>
    <col min="7" max="7" width="19" customWidth="1"/>
    <col min="8" max="8" width="18.7109375" customWidth="1"/>
    <col min="9" max="9" width="20.7109375" bestFit="1" customWidth="1"/>
    <col min="10" max="17" width="16.28515625" hidden="1" customWidth="1"/>
    <col min="18" max="18" width="17.28515625" customWidth="1"/>
    <col min="19" max="19" width="18.28515625" customWidth="1"/>
    <col min="20" max="20" width="17.42578125" customWidth="1"/>
    <col min="21" max="21" width="15.28515625" customWidth="1"/>
    <col min="22" max="22" width="18.42578125" customWidth="1"/>
    <col min="23" max="23" width="17.140625" customWidth="1"/>
  </cols>
  <sheetData>
    <row r="1" spans="1:27" ht="18">
      <c r="A1" s="122" t="s">
        <v>229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34"/>
      <c r="Y1" s="34"/>
      <c r="Z1" s="34"/>
      <c r="AA1" s="34"/>
    </row>
    <row r="2" spans="1:27" s="9" customFormat="1">
      <c r="A2" s="35"/>
      <c r="C2" s="2"/>
      <c r="D2" s="2"/>
      <c r="E2" s="2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>
      <c r="E3" s="39"/>
      <c r="F3" s="26"/>
    </row>
    <row r="4" spans="1:27" ht="13.5" thickBot="1"/>
    <row r="5" spans="1:27" ht="16.5" thickTop="1" thickBot="1">
      <c r="A5" s="63" t="s">
        <v>207</v>
      </c>
      <c r="B5" s="3"/>
      <c r="C5" s="3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7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8"/>
      <c r="Q5" s="8"/>
    </row>
    <row r="6" spans="1:27" ht="16.5" thickTop="1" thickBot="1">
      <c r="A6" s="9"/>
      <c r="B6" s="3"/>
      <c r="C6" s="3"/>
      <c r="D6" s="56"/>
      <c r="E6" s="45"/>
      <c r="F6" s="58"/>
      <c r="G6" s="45"/>
      <c r="H6" s="45"/>
      <c r="I6" s="45"/>
      <c r="J6" s="13"/>
      <c r="K6" s="10"/>
      <c r="L6" s="10"/>
      <c r="M6" s="10"/>
      <c r="N6" s="10"/>
      <c r="O6" s="10"/>
      <c r="P6" s="14" t="s">
        <v>16</v>
      </c>
      <c r="Q6" s="14" t="s">
        <v>17</v>
      </c>
    </row>
    <row r="7" spans="1:27" ht="16.5" thickTop="1" thickBot="1">
      <c r="A7" s="61" t="s">
        <v>206</v>
      </c>
      <c r="B7" s="15"/>
      <c r="C7" s="15"/>
      <c r="D7" s="57">
        <v>225567052.97712001</v>
      </c>
      <c r="E7" s="113">
        <v>208443446.08920002</v>
      </c>
      <c r="F7" s="57">
        <v>191373558.62368</v>
      </c>
      <c r="G7" s="55">
        <v>210894800.71959999</v>
      </c>
      <c r="H7" s="115">
        <v>217945862.19471997</v>
      </c>
      <c r="I7" s="57">
        <v>215724882.00375998</v>
      </c>
      <c r="J7" s="16" t="e">
        <v>#REF!</v>
      </c>
      <c r="K7" s="16" t="e">
        <v>#REF!</v>
      </c>
      <c r="L7" s="16" t="e">
        <v>#REF!</v>
      </c>
      <c r="M7" s="16" t="e">
        <v>#REF!</v>
      </c>
      <c r="N7" s="16" t="e">
        <v>#REF!</v>
      </c>
      <c r="O7" s="16" t="e">
        <v>#REF!</v>
      </c>
      <c r="P7" s="16"/>
      <c r="Q7" s="16">
        <v>14029227.68</v>
      </c>
    </row>
    <row r="8" spans="1:27" ht="30.75" thickBot="1">
      <c r="A8" s="64" t="s">
        <v>208</v>
      </c>
      <c r="B8" s="15"/>
      <c r="C8" s="15"/>
      <c r="D8" s="57">
        <f>D197+E197</f>
        <v>6767011.5893136002</v>
      </c>
      <c r="E8" s="57">
        <f>F197+G197</f>
        <v>6253303.3826760016</v>
      </c>
      <c r="F8" s="57">
        <f>H197+I197</f>
        <v>5741206.7587104002</v>
      </c>
      <c r="G8" s="57">
        <f>R197+S197</f>
        <v>6326844.0215879986</v>
      </c>
      <c r="H8" s="57">
        <f>T197+U197</f>
        <v>6538375.8658415992</v>
      </c>
      <c r="I8" s="57">
        <f>V197+W197</f>
        <v>6471746.4601128008</v>
      </c>
      <c r="J8" s="37"/>
      <c r="K8" s="37"/>
      <c r="L8" s="37"/>
      <c r="M8" s="37"/>
      <c r="N8" s="37"/>
      <c r="O8" s="37"/>
      <c r="P8" s="37"/>
      <c r="Q8" s="37"/>
    </row>
    <row r="9" spans="1:27" ht="21" thickBot="1">
      <c r="A9" s="33"/>
      <c r="B9" s="15"/>
      <c r="C9" s="1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7" ht="15.75" thickBot="1">
      <c r="A10" s="17"/>
      <c r="B10" s="18"/>
      <c r="C10" s="18"/>
      <c r="D10" s="130" t="s">
        <v>0</v>
      </c>
      <c r="E10" s="131"/>
      <c r="F10" s="116" t="s">
        <v>1</v>
      </c>
      <c r="G10" s="117"/>
      <c r="H10" s="132" t="s">
        <v>2</v>
      </c>
      <c r="I10" s="133"/>
      <c r="J10" s="34"/>
      <c r="K10" s="34"/>
      <c r="L10" s="34"/>
      <c r="M10" s="34"/>
      <c r="N10" s="34"/>
      <c r="O10" s="34"/>
      <c r="P10" s="34"/>
      <c r="Q10" s="34"/>
      <c r="R10" s="116" t="s">
        <v>3</v>
      </c>
      <c r="S10" s="117"/>
      <c r="T10" s="116" t="s">
        <v>4</v>
      </c>
      <c r="U10" s="117"/>
      <c r="V10" s="116" t="s">
        <v>5</v>
      </c>
      <c r="W10" s="117"/>
    </row>
    <row r="11" spans="1:27" ht="14.25" customHeight="1" thickTop="1">
      <c r="A11" s="19" t="s">
        <v>18</v>
      </c>
      <c r="B11" s="123" t="s">
        <v>204</v>
      </c>
      <c r="C11" s="123" t="s">
        <v>205</v>
      </c>
      <c r="D11" s="126" t="s">
        <v>204</v>
      </c>
      <c r="E11" s="128" t="s">
        <v>205</v>
      </c>
      <c r="F11" s="120" t="s">
        <v>204</v>
      </c>
      <c r="G11" s="118" t="s">
        <v>205</v>
      </c>
      <c r="H11" s="126" t="s">
        <v>204</v>
      </c>
      <c r="I11" s="128" t="s">
        <v>205</v>
      </c>
      <c r="J11" s="120"/>
      <c r="K11" s="118"/>
      <c r="L11" s="120"/>
      <c r="M11" s="118"/>
      <c r="N11" s="120"/>
      <c r="O11" s="118"/>
      <c r="P11" s="120"/>
      <c r="Q11" s="118"/>
      <c r="R11" s="120" t="s">
        <v>204</v>
      </c>
      <c r="S11" s="118" t="s">
        <v>205</v>
      </c>
      <c r="T11" s="120" t="s">
        <v>204</v>
      </c>
      <c r="U11" s="118" t="s">
        <v>205</v>
      </c>
      <c r="V11" s="120" t="s">
        <v>204</v>
      </c>
      <c r="W11" s="118" t="s">
        <v>205</v>
      </c>
    </row>
    <row r="12" spans="1:27" s="20" customFormat="1" thickBot="1">
      <c r="A12" s="21"/>
      <c r="B12" s="124"/>
      <c r="C12" s="125"/>
      <c r="D12" s="127"/>
      <c r="E12" s="129"/>
      <c r="F12" s="121"/>
      <c r="G12" s="119"/>
      <c r="H12" s="134"/>
      <c r="I12" s="129"/>
      <c r="J12" s="121"/>
      <c r="K12" s="119"/>
      <c r="L12" s="121"/>
      <c r="M12" s="119"/>
      <c r="N12" s="121"/>
      <c r="O12" s="119"/>
      <c r="P12" s="121"/>
      <c r="Q12" s="119"/>
      <c r="R12" s="121"/>
      <c r="S12" s="119"/>
      <c r="T12" s="121"/>
      <c r="U12" s="119"/>
      <c r="V12" s="121"/>
      <c r="W12" s="119"/>
    </row>
    <row r="13" spans="1:27" s="62" customFormat="1" ht="15" thickTop="1">
      <c r="A13" s="65" t="s">
        <v>19</v>
      </c>
      <c r="B13" s="52">
        <v>4.1604684746806203E-4</v>
      </c>
      <c r="C13" s="51">
        <v>3.7123848907772572E-4</v>
      </c>
      <c r="D13" s="100">
        <v>81880.840230694565</v>
      </c>
      <c r="E13" s="101">
        <v>75564.962747335201</v>
      </c>
      <c r="F13" s="86">
        <v>75664.970930379612</v>
      </c>
      <c r="G13" s="87">
        <v>69828.554439882006</v>
      </c>
      <c r="H13" s="100">
        <v>69468.601780395838</v>
      </c>
      <c r="I13" s="101">
        <v>64110.142138932802</v>
      </c>
      <c r="J13" s="38">
        <v>0</v>
      </c>
      <c r="K13" s="78">
        <v>0</v>
      </c>
      <c r="L13" s="40">
        <v>0</v>
      </c>
      <c r="M13" s="40">
        <v>0</v>
      </c>
      <c r="N13" s="38">
        <v>0</v>
      </c>
      <c r="O13" s="38">
        <v>0</v>
      </c>
      <c r="P13" s="68"/>
      <c r="Q13" s="68">
        <v>157141.37924368001</v>
      </c>
      <c r="R13" s="86">
        <v>76554.81266121479</v>
      </c>
      <c r="S13" s="87">
        <v>70649.758241065996</v>
      </c>
      <c r="T13" s="100">
        <v>79114.347976683348</v>
      </c>
      <c r="U13" s="101">
        <v>73011.863835231197</v>
      </c>
      <c r="V13" s="86">
        <v>78308.132167364864</v>
      </c>
      <c r="W13" s="87">
        <v>72267.83547125959</v>
      </c>
    </row>
    <row r="14" spans="1:27" ht="15">
      <c r="A14" s="22" t="s">
        <v>20</v>
      </c>
      <c r="B14" s="53">
        <v>0</v>
      </c>
      <c r="C14" s="51">
        <v>0</v>
      </c>
      <c r="D14" s="102">
        <v>0</v>
      </c>
      <c r="E14" s="103">
        <v>0</v>
      </c>
      <c r="F14" s="88">
        <v>0</v>
      </c>
      <c r="G14" s="89">
        <v>0</v>
      </c>
      <c r="H14" s="102">
        <v>0</v>
      </c>
      <c r="I14" s="103">
        <v>0</v>
      </c>
      <c r="J14" s="38">
        <v>0</v>
      </c>
      <c r="K14" s="79">
        <v>0</v>
      </c>
      <c r="L14" s="40">
        <v>0</v>
      </c>
      <c r="M14" s="40">
        <v>0</v>
      </c>
      <c r="N14" s="38">
        <v>0</v>
      </c>
      <c r="O14" s="38">
        <v>0</v>
      </c>
      <c r="P14" s="23"/>
      <c r="Q14" s="23">
        <v>15937.202644480001</v>
      </c>
      <c r="R14" s="88">
        <v>0</v>
      </c>
      <c r="S14" s="89">
        <v>0</v>
      </c>
      <c r="T14" s="102">
        <v>0</v>
      </c>
      <c r="U14" s="103">
        <v>0</v>
      </c>
      <c r="V14" s="88">
        <v>0</v>
      </c>
      <c r="W14" s="89">
        <v>0</v>
      </c>
    </row>
    <row r="15" spans="1:27" ht="15">
      <c r="A15" s="22" t="s">
        <v>21</v>
      </c>
      <c r="B15" s="53">
        <v>0</v>
      </c>
      <c r="C15" s="51">
        <v>0</v>
      </c>
      <c r="D15" s="102">
        <v>0</v>
      </c>
      <c r="E15" s="103">
        <v>0</v>
      </c>
      <c r="F15" s="88">
        <v>0</v>
      </c>
      <c r="G15" s="89">
        <v>0</v>
      </c>
      <c r="H15" s="102">
        <v>0</v>
      </c>
      <c r="I15" s="103">
        <v>0</v>
      </c>
      <c r="J15" s="38">
        <v>0</v>
      </c>
      <c r="K15" s="79">
        <v>0</v>
      </c>
      <c r="L15" s="40">
        <v>0</v>
      </c>
      <c r="M15" s="40">
        <v>0</v>
      </c>
      <c r="N15" s="38">
        <v>0</v>
      </c>
      <c r="O15" s="38">
        <v>0</v>
      </c>
      <c r="P15" s="23"/>
      <c r="Q15" s="23">
        <v>7140.8768891199998</v>
      </c>
      <c r="R15" s="88">
        <v>0</v>
      </c>
      <c r="S15" s="89">
        <v>0</v>
      </c>
      <c r="T15" s="102">
        <v>0</v>
      </c>
      <c r="U15" s="103">
        <v>0</v>
      </c>
      <c r="V15" s="88">
        <v>0</v>
      </c>
      <c r="W15" s="89">
        <v>0</v>
      </c>
    </row>
    <row r="16" spans="1:27" s="36" customFormat="1" ht="14.25">
      <c r="A16" s="65" t="s">
        <v>22</v>
      </c>
      <c r="B16" s="53">
        <v>9.9921914387827684E-5</v>
      </c>
      <c r="C16" s="51">
        <v>0</v>
      </c>
      <c r="D16" s="104">
        <v>4962.4751654966403</v>
      </c>
      <c r="E16" s="101">
        <v>0</v>
      </c>
      <c r="F16" s="90">
        <v>4585.7558139624007</v>
      </c>
      <c r="G16" s="87">
        <v>0</v>
      </c>
      <c r="H16" s="104">
        <v>4210.2182897209595</v>
      </c>
      <c r="I16" s="101">
        <v>0</v>
      </c>
      <c r="J16" s="38">
        <v>0</v>
      </c>
      <c r="K16" s="79">
        <v>0</v>
      </c>
      <c r="L16" s="40">
        <v>0</v>
      </c>
      <c r="M16" s="40">
        <v>0</v>
      </c>
      <c r="N16" s="38">
        <v>0</v>
      </c>
      <c r="O16" s="38">
        <v>0</v>
      </c>
      <c r="P16" s="66"/>
      <c r="Q16" s="66">
        <v>7379.3737596800001</v>
      </c>
      <c r="R16" s="90">
        <v>4639.6856158311994</v>
      </c>
      <c r="S16" s="87">
        <v>0</v>
      </c>
      <c r="T16" s="104">
        <v>4794.808968283839</v>
      </c>
      <c r="U16" s="101">
        <v>0</v>
      </c>
      <c r="V16" s="90">
        <v>4745.947404082719</v>
      </c>
      <c r="W16" s="87">
        <v>0</v>
      </c>
    </row>
    <row r="17" spans="1:23" s="36" customFormat="1" ht="14.25">
      <c r="A17" s="65" t="s">
        <v>23</v>
      </c>
      <c r="B17" s="53">
        <v>0</v>
      </c>
      <c r="C17" s="51">
        <v>7.6591337995404531E-6</v>
      </c>
      <c r="D17" s="104">
        <v>0</v>
      </c>
      <c r="E17" s="101">
        <v>1578.9693708398402</v>
      </c>
      <c r="F17" s="90">
        <v>0</v>
      </c>
      <c r="G17" s="87">
        <v>1459.1041226244001</v>
      </c>
      <c r="H17" s="104">
        <v>0</v>
      </c>
      <c r="I17" s="101">
        <v>1339.6149103657599</v>
      </c>
      <c r="J17" s="38">
        <v>0</v>
      </c>
      <c r="K17" s="79">
        <v>0</v>
      </c>
      <c r="L17" s="40">
        <v>0</v>
      </c>
      <c r="M17" s="40">
        <v>0</v>
      </c>
      <c r="N17" s="38">
        <v>0</v>
      </c>
      <c r="O17" s="38">
        <v>0</v>
      </c>
      <c r="P17" s="66"/>
      <c r="Q17" s="66">
        <v>25940.041980320002</v>
      </c>
      <c r="R17" s="90">
        <v>0</v>
      </c>
      <c r="S17" s="87">
        <v>1476.2636050372</v>
      </c>
      <c r="T17" s="104">
        <v>0</v>
      </c>
      <c r="U17" s="101">
        <v>1525.6210353630397</v>
      </c>
      <c r="V17" s="90">
        <v>0</v>
      </c>
      <c r="W17" s="87">
        <v>1510.07417402632</v>
      </c>
    </row>
    <row r="18" spans="1:23" ht="15">
      <c r="A18" s="22" t="s">
        <v>24</v>
      </c>
      <c r="B18" s="53">
        <v>0</v>
      </c>
      <c r="C18" s="51">
        <v>0</v>
      </c>
      <c r="D18" s="102">
        <v>0</v>
      </c>
      <c r="E18" s="103">
        <v>0</v>
      </c>
      <c r="F18" s="88">
        <v>0</v>
      </c>
      <c r="G18" s="89">
        <v>0</v>
      </c>
      <c r="H18" s="102">
        <v>0</v>
      </c>
      <c r="I18" s="103">
        <v>0</v>
      </c>
      <c r="J18" s="38">
        <v>0</v>
      </c>
      <c r="K18" s="79">
        <v>0</v>
      </c>
      <c r="L18" s="40">
        <v>0</v>
      </c>
      <c r="M18" s="40">
        <v>0</v>
      </c>
      <c r="N18" s="38">
        <v>0</v>
      </c>
      <c r="O18" s="38">
        <v>0</v>
      </c>
      <c r="P18" s="23"/>
      <c r="Q18" s="23">
        <v>18167.849845600002</v>
      </c>
      <c r="R18" s="88">
        <v>0</v>
      </c>
      <c r="S18" s="89">
        <v>0</v>
      </c>
      <c r="T18" s="102">
        <v>0</v>
      </c>
      <c r="U18" s="103">
        <v>0</v>
      </c>
      <c r="V18" s="88">
        <v>0</v>
      </c>
      <c r="W18" s="89">
        <v>0</v>
      </c>
    </row>
    <row r="19" spans="1:23" ht="15">
      <c r="A19" s="22" t="s">
        <v>25</v>
      </c>
      <c r="B19" s="53">
        <v>0</v>
      </c>
      <c r="C19" s="51">
        <v>0</v>
      </c>
      <c r="D19" s="102">
        <v>0</v>
      </c>
      <c r="E19" s="103">
        <v>0</v>
      </c>
      <c r="F19" s="88">
        <v>0</v>
      </c>
      <c r="G19" s="89">
        <v>0</v>
      </c>
      <c r="H19" s="102">
        <v>0</v>
      </c>
      <c r="I19" s="103">
        <v>0</v>
      </c>
      <c r="J19" s="38">
        <v>0</v>
      </c>
      <c r="K19" s="79">
        <v>0</v>
      </c>
      <c r="L19" s="40">
        <v>0</v>
      </c>
      <c r="M19" s="40">
        <v>0</v>
      </c>
      <c r="N19" s="38">
        <v>0</v>
      </c>
      <c r="O19" s="38">
        <v>0</v>
      </c>
      <c r="P19" s="23"/>
      <c r="Q19" s="23">
        <v>4391.1482638400003</v>
      </c>
      <c r="R19" s="88">
        <v>0</v>
      </c>
      <c r="S19" s="89">
        <v>0</v>
      </c>
      <c r="T19" s="102">
        <v>0</v>
      </c>
      <c r="U19" s="103">
        <v>0</v>
      </c>
      <c r="V19" s="88">
        <v>0</v>
      </c>
      <c r="W19" s="89">
        <v>0</v>
      </c>
    </row>
    <row r="20" spans="1:23" ht="15">
      <c r="A20" s="22" t="s">
        <v>26</v>
      </c>
      <c r="B20" s="53">
        <v>0</v>
      </c>
      <c r="C20" s="51">
        <v>0</v>
      </c>
      <c r="D20" s="102">
        <v>0</v>
      </c>
      <c r="E20" s="103">
        <v>0</v>
      </c>
      <c r="F20" s="88">
        <v>0</v>
      </c>
      <c r="G20" s="89">
        <v>0</v>
      </c>
      <c r="H20" s="102">
        <v>0</v>
      </c>
      <c r="I20" s="103">
        <v>0</v>
      </c>
      <c r="J20" s="38">
        <v>0</v>
      </c>
      <c r="K20" s="79">
        <v>0</v>
      </c>
      <c r="L20" s="40">
        <v>0</v>
      </c>
      <c r="M20" s="40">
        <v>0</v>
      </c>
      <c r="N20" s="38">
        <v>0</v>
      </c>
      <c r="O20" s="38">
        <v>0</v>
      </c>
      <c r="P20" s="23"/>
      <c r="Q20" s="23">
        <v>31818.288378240002</v>
      </c>
      <c r="R20" s="88">
        <v>0</v>
      </c>
      <c r="S20" s="89">
        <v>0</v>
      </c>
      <c r="T20" s="102">
        <v>0</v>
      </c>
      <c r="U20" s="103">
        <v>0</v>
      </c>
      <c r="V20" s="88">
        <v>0</v>
      </c>
      <c r="W20" s="89">
        <v>0</v>
      </c>
    </row>
    <row r="21" spans="1:23" s="36" customFormat="1" ht="14.25">
      <c r="A21" s="65" t="s">
        <v>27</v>
      </c>
      <c r="B21" s="53">
        <v>9.8485583681428294E-5</v>
      </c>
      <c r="C21" s="51">
        <v>4.4743609997315385E-7</v>
      </c>
      <c r="D21" s="104">
        <v>4736.9081125195198</v>
      </c>
      <c r="E21" s="101">
        <v>0</v>
      </c>
      <c r="F21" s="90">
        <v>4377.3123678731999</v>
      </c>
      <c r="G21" s="87">
        <v>0</v>
      </c>
      <c r="H21" s="104">
        <v>4018.8447310972797</v>
      </c>
      <c r="I21" s="101">
        <v>0</v>
      </c>
      <c r="J21" s="38">
        <v>0</v>
      </c>
      <c r="K21" s="79">
        <v>0</v>
      </c>
      <c r="L21" s="40">
        <v>0</v>
      </c>
      <c r="M21" s="40">
        <v>0</v>
      </c>
      <c r="N21" s="38">
        <v>0</v>
      </c>
      <c r="O21" s="38">
        <v>0</v>
      </c>
      <c r="P21" s="66"/>
      <c r="Q21" s="66">
        <v>6565.6785542399994</v>
      </c>
      <c r="R21" s="90">
        <v>4428.7908151115998</v>
      </c>
      <c r="S21" s="87">
        <v>0</v>
      </c>
      <c r="T21" s="104">
        <v>4576.8631060891194</v>
      </c>
      <c r="U21" s="101">
        <v>0</v>
      </c>
      <c r="V21" s="90">
        <v>4530.2225220789596</v>
      </c>
      <c r="W21" s="87">
        <v>0</v>
      </c>
    </row>
    <row r="22" spans="1:23" s="36" customFormat="1" ht="14.25">
      <c r="A22" s="70" t="s">
        <v>28</v>
      </c>
      <c r="B22" s="53">
        <v>9.6661531802749313E-5</v>
      </c>
      <c r="C22" s="51">
        <v>0</v>
      </c>
      <c r="D22" s="105">
        <v>18947.632450078079</v>
      </c>
      <c r="E22" s="106">
        <v>0</v>
      </c>
      <c r="F22" s="92">
        <v>17509.2494714928</v>
      </c>
      <c r="G22" s="93">
        <v>0</v>
      </c>
      <c r="H22" s="105">
        <v>16075.378924389119</v>
      </c>
      <c r="I22" s="106">
        <v>0</v>
      </c>
      <c r="J22" s="38">
        <v>0</v>
      </c>
      <c r="K22" s="79">
        <v>0</v>
      </c>
      <c r="L22" s="40">
        <v>0</v>
      </c>
      <c r="M22" s="40">
        <v>0</v>
      </c>
      <c r="N22" s="38">
        <v>0</v>
      </c>
      <c r="O22" s="38">
        <v>0</v>
      </c>
      <c r="P22" s="66"/>
      <c r="Q22" s="66">
        <v>19346.304970720001</v>
      </c>
      <c r="R22" s="92">
        <v>17715.163260446399</v>
      </c>
      <c r="S22" s="93">
        <v>0</v>
      </c>
      <c r="T22" s="105">
        <v>18307.452424356477</v>
      </c>
      <c r="U22" s="106">
        <v>0</v>
      </c>
      <c r="V22" s="92">
        <v>18120.890088315839</v>
      </c>
      <c r="W22" s="93">
        <v>0</v>
      </c>
    </row>
    <row r="23" spans="1:23" ht="15">
      <c r="A23" s="22" t="s">
        <v>29</v>
      </c>
      <c r="B23" s="53">
        <v>0</v>
      </c>
      <c r="C23" s="51">
        <v>0</v>
      </c>
      <c r="D23" s="102">
        <v>0</v>
      </c>
      <c r="E23" s="103">
        <v>0</v>
      </c>
      <c r="F23" s="88">
        <v>0</v>
      </c>
      <c r="G23" s="89">
        <v>0</v>
      </c>
      <c r="H23" s="102">
        <v>0</v>
      </c>
      <c r="I23" s="103">
        <v>0</v>
      </c>
      <c r="J23" s="38">
        <v>0</v>
      </c>
      <c r="K23" s="79">
        <v>0</v>
      </c>
      <c r="L23" s="40">
        <v>0</v>
      </c>
      <c r="M23" s="40">
        <v>0</v>
      </c>
      <c r="N23" s="38">
        <v>0</v>
      </c>
      <c r="O23" s="38">
        <v>0</v>
      </c>
      <c r="P23" s="23"/>
      <c r="Q23" s="23">
        <v>3942.2129780800005</v>
      </c>
      <c r="R23" s="88">
        <v>0</v>
      </c>
      <c r="S23" s="89">
        <v>0</v>
      </c>
      <c r="T23" s="102">
        <v>0</v>
      </c>
      <c r="U23" s="103">
        <v>0</v>
      </c>
      <c r="V23" s="88">
        <v>0</v>
      </c>
      <c r="W23" s="89">
        <v>0</v>
      </c>
    </row>
    <row r="24" spans="1:23" s="36" customFormat="1" ht="14.25">
      <c r="A24" s="65" t="s">
        <v>30</v>
      </c>
      <c r="B24" s="53">
        <v>0</v>
      </c>
      <c r="C24" s="51">
        <v>1.2033562479277987E-4</v>
      </c>
      <c r="D24" s="104">
        <v>0</v>
      </c>
      <c r="E24" s="101">
        <v>24586.808774506084</v>
      </c>
      <c r="F24" s="90">
        <v>0</v>
      </c>
      <c r="G24" s="87">
        <v>22720.335623722804</v>
      </c>
      <c r="H24" s="104">
        <v>0</v>
      </c>
      <c r="I24" s="101">
        <v>20859.717889981122</v>
      </c>
      <c r="J24" s="38">
        <v>0</v>
      </c>
      <c r="K24" s="79">
        <v>0</v>
      </c>
      <c r="L24" s="40">
        <v>0</v>
      </c>
      <c r="M24" s="40">
        <v>0</v>
      </c>
      <c r="N24" s="38">
        <v>0</v>
      </c>
      <c r="O24" s="38">
        <v>0</v>
      </c>
      <c r="P24" s="66"/>
      <c r="Q24" s="66">
        <v>14969.185934560001</v>
      </c>
      <c r="R24" s="90">
        <v>0</v>
      </c>
      <c r="S24" s="87">
        <v>22987.5332784364</v>
      </c>
      <c r="T24" s="104">
        <v>0</v>
      </c>
      <c r="U24" s="101">
        <v>23756.09897922448</v>
      </c>
      <c r="V24" s="90">
        <v>0</v>
      </c>
      <c r="W24" s="87">
        <v>23514.012138409838</v>
      </c>
    </row>
    <row r="25" spans="1:23" s="36" customFormat="1" ht="14.25">
      <c r="A25" s="65" t="s">
        <v>31</v>
      </c>
      <c r="B25" s="53">
        <v>0</v>
      </c>
      <c r="C25" s="51">
        <v>1.2669018019239859E-4</v>
      </c>
      <c r="D25" s="104">
        <v>15789.693708398399</v>
      </c>
      <c r="E25" s="101">
        <v>25714.644039391682</v>
      </c>
      <c r="F25" s="90">
        <v>14591.041226244</v>
      </c>
      <c r="G25" s="87">
        <v>23762.552854168804</v>
      </c>
      <c r="H25" s="104">
        <v>13396.149103657599</v>
      </c>
      <c r="I25" s="101">
        <v>21816.585683099522</v>
      </c>
      <c r="J25" s="38">
        <v>0</v>
      </c>
      <c r="K25" s="79">
        <v>0</v>
      </c>
      <c r="L25" s="40">
        <v>0</v>
      </c>
      <c r="M25" s="40">
        <v>0</v>
      </c>
      <c r="N25" s="38">
        <v>0</v>
      </c>
      <c r="O25" s="38">
        <v>0</v>
      </c>
      <c r="P25" s="66"/>
      <c r="Q25" s="66">
        <v>76725.846181920002</v>
      </c>
      <c r="R25" s="90">
        <v>14762.636050371999</v>
      </c>
      <c r="S25" s="87">
        <v>24042.007282034399</v>
      </c>
      <c r="T25" s="104">
        <v>15256.210353630397</v>
      </c>
      <c r="U25" s="101">
        <v>24845.828290198078</v>
      </c>
      <c r="V25" s="90">
        <v>15100.741740263198</v>
      </c>
      <c r="W25" s="87">
        <v>24592.63654842864</v>
      </c>
    </row>
    <row r="26" spans="1:23" s="36" customFormat="1" ht="14.25">
      <c r="A26" s="65" t="s">
        <v>32</v>
      </c>
      <c r="B26" s="53">
        <v>3.0309662050715769E-4</v>
      </c>
      <c r="C26" s="51">
        <v>0</v>
      </c>
      <c r="D26" s="104">
        <v>59775.2690389368</v>
      </c>
      <c r="E26" s="101">
        <v>0</v>
      </c>
      <c r="F26" s="90">
        <v>55237.513213638005</v>
      </c>
      <c r="G26" s="87">
        <v>0</v>
      </c>
      <c r="H26" s="104">
        <v>50713.993035275198</v>
      </c>
      <c r="I26" s="101">
        <v>0</v>
      </c>
      <c r="J26" s="38">
        <v>0</v>
      </c>
      <c r="K26" s="79">
        <v>0</v>
      </c>
      <c r="L26" s="40">
        <v>0</v>
      </c>
      <c r="M26" s="40">
        <v>0</v>
      </c>
      <c r="N26" s="38">
        <v>0</v>
      </c>
      <c r="O26" s="38">
        <v>0</v>
      </c>
      <c r="P26" s="66"/>
      <c r="Q26" s="66">
        <v>47278.497281600008</v>
      </c>
      <c r="R26" s="90">
        <v>55887.122190693997</v>
      </c>
      <c r="S26" s="87">
        <v>0</v>
      </c>
      <c r="T26" s="104">
        <v>57755.653481600792</v>
      </c>
      <c r="U26" s="101">
        <v>0</v>
      </c>
      <c r="V26" s="90">
        <v>57167.093730996392</v>
      </c>
      <c r="W26" s="87">
        <v>0</v>
      </c>
    </row>
    <row r="27" spans="1:23" s="36" customFormat="1" ht="14.25">
      <c r="A27" s="70" t="s">
        <v>33</v>
      </c>
      <c r="B27" s="53">
        <v>5.6290064739136928E-5</v>
      </c>
      <c r="C27" s="51">
        <v>0</v>
      </c>
      <c r="D27" s="105">
        <v>11052.78559587888</v>
      </c>
      <c r="E27" s="106">
        <v>0</v>
      </c>
      <c r="F27" s="92">
        <v>10213.728858370801</v>
      </c>
      <c r="G27" s="93">
        <v>0</v>
      </c>
      <c r="H27" s="105">
        <v>9377.3043725603202</v>
      </c>
      <c r="I27" s="106">
        <v>0</v>
      </c>
      <c r="J27" s="38">
        <v>0</v>
      </c>
      <c r="K27" s="79">
        <v>0</v>
      </c>
      <c r="L27" s="40">
        <v>0</v>
      </c>
      <c r="M27" s="40">
        <v>0</v>
      </c>
      <c r="N27" s="38">
        <v>0</v>
      </c>
      <c r="O27" s="38">
        <v>0</v>
      </c>
      <c r="P27" s="66"/>
      <c r="Q27" s="66">
        <v>4755.9081835199995</v>
      </c>
      <c r="R27" s="92">
        <v>10333.8452352604</v>
      </c>
      <c r="S27" s="93">
        <v>0</v>
      </c>
      <c r="T27" s="105">
        <v>10679.347247541278</v>
      </c>
      <c r="U27" s="106">
        <v>0</v>
      </c>
      <c r="V27" s="92">
        <v>10570.519218184239</v>
      </c>
      <c r="W27" s="93">
        <v>0</v>
      </c>
    </row>
    <row r="28" spans="1:23" s="36" customFormat="1" ht="14.25">
      <c r="A28" s="67" t="s">
        <v>34</v>
      </c>
      <c r="B28" s="53">
        <v>0</v>
      </c>
      <c r="C28" s="51">
        <v>4.2604563997443733E-5</v>
      </c>
      <c r="D28" s="104">
        <v>35414.027317407839</v>
      </c>
      <c r="E28" s="101">
        <v>8571.5480131305612</v>
      </c>
      <c r="F28" s="90">
        <v>32725.621036004402</v>
      </c>
      <c r="G28" s="87">
        <v>7920.8509513896015</v>
      </c>
      <c r="H28" s="104">
        <v>30045.648703917759</v>
      </c>
      <c r="I28" s="101">
        <v>7272.19522769984</v>
      </c>
      <c r="J28" s="38">
        <v>0</v>
      </c>
      <c r="K28" s="79">
        <v>0</v>
      </c>
      <c r="L28" s="40">
        <v>0</v>
      </c>
      <c r="M28" s="40">
        <v>0</v>
      </c>
      <c r="N28" s="38">
        <v>0</v>
      </c>
      <c r="O28" s="38">
        <v>0</v>
      </c>
      <c r="P28" s="66"/>
      <c r="Q28" s="66">
        <v>37556.24249936</v>
      </c>
      <c r="R28" s="90">
        <v>33110.483712977199</v>
      </c>
      <c r="S28" s="87">
        <v>8014.0024273447998</v>
      </c>
      <c r="T28" s="104">
        <v>34217.500364571031</v>
      </c>
      <c r="U28" s="101">
        <v>8281.94276339936</v>
      </c>
      <c r="V28" s="90">
        <v>33868.806474590318</v>
      </c>
      <c r="W28" s="87">
        <v>8197.5455161428799</v>
      </c>
    </row>
    <row r="29" spans="1:23" s="36" customFormat="1" ht="14.25">
      <c r="A29" s="65" t="s">
        <v>35</v>
      </c>
      <c r="B29" s="53">
        <v>5.0020437146479455E-5</v>
      </c>
      <c r="C29" s="51">
        <v>0</v>
      </c>
      <c r="D29" s="104">
        <v>2481.2375827483202</v>
      </c>
      <c r="E29" s="101">
        <v>0</v>
      </c>
      <c r="F29" s="90">
        <v>2292.8779069812003</v>
      </c>
      <c r="G29" s="87">
        <v>0</v>
      </c>
      <c r="H29" s="104">
        <v>2105.1091448604798</v>
      </c>
      <c r="I29" s="101">
        <v>0</v>
      </c>
      <c r="J29" s="38">
        <v>0</v>
      </c>
      <c r="K29" s="79">
        <v>0</v>
      </c>
      <c r="L29" s="40">
        <v>0</v>
      </c>
      <c r="M29" s="40">
        <v>0</v>
      </c>
      <c r="N29" s="38">
        <v>0</v>
      </c>
      <c r="O29" s="38">
        <v>0</v>
      </c>
      <c r="P29" s="66"/>
      <c r="Q29" s="66">
        <v>10549.979215359999</v>
      </c>
      <c r="R29" s="90">
        <v>2319.8428079155997</v>
      </c>
      <c r="S29" s="87">
        <v>0</v>
      </c>
      <c r="T29" s="104">
        <v>2397.4044841419195</v>
      </c>
      <c r="U29" s="101">
        <v>0</v>
      </c>
      <c r="V29" s="90">
        <v>2372.9737020413595</v>
      </c>
      <c r="W29" s="87">
        <v>0</v>
      </c>
    </row>
    <row r="30" spans="1:23" s="36" customFormat="1" ht="14.25">
      <c r="A30" s="65" t="s">
        <v>36</v>
      </c>
      <c r="B30" s="53">
        <v>0</v>
      </c>
      <c r="C30" s="51">
        <v>1.2763226199234207E-5</v>
      </c>
      <c r="D30" s="104">
        <v>0</v>
      </c>
      <c r="E30" s="101">
        <v>2706.8046357254402</v>
      </c>
      <c r="F30" s="90">
        <v>0</v>
      </c>
      <c r="G30" s="87">
        <v>2501.3213530704002</v>
      </c>
      <c r="H30" s="104">
        <v>0</v>
      </c>
      <c r="I30" s="101">
        <v>2296.4827034841601</v>
      </c>
      <c r="J30" s="38">
        <v>0</v>
      </c>
      <c r="K30" s="79">
        <v>0</v>
      </c>
      <c r="L30" s="40">
        <v>0</v>
      </c>
      <c r="M30" s="40">
        <v>0</v>
      </c>
      <c r="N30" s="38">
        <v>0</v>
      </c>
      <c r="O30" s="38">
        <v>0</v>
      </c>
      <c r="P30" s="66"/>
      <c r="Q30" s="66">
        <v>32154.98984256</v>
      </c>
      <c r="R30" s="90">
        <v>0</v>
      </c>
      <c r="S30" s="87">
        <v>2530.7376086352001</v>
      </c>
      <c r="T30" s="104">
        <v>0</v>
      </c>
      <c r="U30" s="101">
        <v>2615.3503463366396</v>
      </c>
      <c r="V30" s="90">
        <v>0</v>
      </c>
      <c r="W30" s="87">
        <v>2588.6985840451198</v>
      </c>
    </row>
    <row r="31" spans="1:23" ht="15">
      <c r="A31" s="73" t="s">
        <v>37</v>
      </c>
      <c r="B31" s="53">
        <v>0</v>
      </c>
      <c r="C31" s="51">
        <v>0</v>
      </c>
      <c r="D31" s="105">
        <v>62933.207780616482</v>
      </c>
      <c r="E31" s="106">
        <v>0</v>
      </c>
      <c r="F31" s="92">
        <v>58155.721458886808</v>
      </c>
      <c r="G31" s="93">
        <v>0</v>
      </c>
      <c r="H31" s="105">
        <v>53393.222856006723</v>
      </c>
      <c r="I31" s="106">
        <v>0</v>
      </c>
      <c r="J31" s="38">
        <v>0</v>
      </c>
      <c r="K31" s="79">
        <v>0</v>
      </c>
      <c r="L31" s="40">
        <v>0</v>
      </c>
      <c r="M31" s="40">
        <v>0</v>
      </c>
      <c r="N31" s="38">
        <v>0</v>
      </c>
      <c r="O31" s="38">
        <v>0</v>
      </c>
      <c r="P31" s="23"/>
      <c r="Q31" s="23">
        <v>94907.725255199999</v>
      </c>
      <c r="R31" s="92">
        <v>58839.649400768401</v>
      </c>
      <c r="S31" s="93">
        <v>0</v>
      </c>
      <c r="T31" s="105">
        <v>60806.895552326874</v>
      </c>
      <c r="U31" s="106">
        <v>0</v>
      </c>
      <c r="V31" s="92">
        <v>60187.242079049036</v>
      </c>
      <c r="W31" s="93">
        <v>0</v>
      </c>
    </row>
    <row r="32" spans="1:23" s="36" customFormat="1" ht="14.25">
      <c r="A32" s="65" t="s">
        <v>38</v>
      </c>
      <c r="B32" s="53">
        <v>0</v>
      </c>
      <c r="C32" s="51">
        <v>2.4191792798548496E-5</v>
      </c>
      <c r="D32" s="104">
        <v>0</v>
      </c>
      <c r="E32" s="101">
        <v>4962.4751654966403</v>
      </c>
      <c r="F32" s="90">
        <v>0</v>
      </c>
      <c r="G32" s="87">
        <v>4585.7558139624007</v>
      </c>
      <c r="H32" s="104">
        <v>0</v>
      </c>
      <c r="I32" s="101">
        <v>4210.2182897209595</v>
      </c>
      <c r="J32" s="38">
        <v>0</v>
      </c>
      <c r="K32" s="79">
        <v>0</v>
      </c>
      <c r="L32" s="40">
        <v>0</v>
      </c>
      <c r="M32" s="40">
        <v>0</v>
      </c>
      <c r="N32" s="38">
        <v>0</v>
      </c>
      <c r="O32" s="38">
        <v>0</v>
      </c>
      <c r="P32" s="66"/>
      <c r="Q32" s="66">
        <v>6621.7954649599997</v>
      </c>
      <c r="R32" s="90">
        <v>0</v>
      </c>
      <c r="S32" s="87">
        <v>4639.6856158311994</v>
      </c>
      <c r="T32" s="104">
        <v>0</v>
      </c>
      <c r="U32" s="101">
        <v>4794.808968283839</v>
      </c>
      <c r="V32" s="90">
        <v>0</v>
      </c>
      <c r="W32" s="87">
        <v>4745.947404082719</v>
      </c>
    </row>
    <row r="33" spans="1:23" s="36" customFormat="1" ht="15">
      <c r="A33" s="22" t="s">
        <v>39</v>
      </c>
      <c r="B33" s="98">
        <v>0</v>
      </c>
      <c r="C33" s="99">
        <v>2.5080849998495153E-7</v>
      </c>
      <c r="D33" s="107">
        <v>0</v>
      </c>
      <c r="E33" s="108">
        <v>0</v>
      </c>
      <c r="F33" s="91">
        <v>0</v>
      </c>
      <c r="G33" s="82">
        <v>0</v>
      </c>
      <c r="H33" s="107">
        <v>0</v>
      </c>
      <c r="I33" s="108">
        <v>0</v>
      </c>
      <c r="J33" s="38">
        <v>0</v>
      </c>
      <c r="K33" s="79">
        <v>0</v>
      </c>
      <c r="L33" s="40">
        <v>0</v>
      </c>
      <c r="M33" s="40">
        <v>0</v>
      </c>
      <c r="N33" s="38">
        <v>0</v>
      </c>
      <c r="O33" s="38">
        <v>0</v>
      </c>
      <c r="P33" s="66"/>
      <c r="Q33" s="66">
        <v>19065.720417119999</v>
      </c>
      <c r="R33" s="91">
        <v>0</v>
      </c>
      <c r="S33" s="82">
        <v>0</v>
      </c>
      <c r="T33" s="107">
        <v>0</v>
      </c>
      <c r="U33" s="108">
        <v>0</v>
      </c>
      <c r="V33" s="91">
        <v>0</v>
      </c>
      <c r="W33" s="82">
        <v>0</v>
      </c>
    </row>
    <row r="34" spans="1:23" s="36" customFormat="1" ht="14.25">
      <c r="A34" s="65" t="s">
        <v>40</v>
      </c>
      <c r="B34" s="53">
        <v>0</v>
      </c>
      <c r="C34" s="51">
        <v>9.0727080194556373E-5</v>
      </c>
      <c r="D34" s="104">
        <v>0</v>
      </c>
      <c r="E34" s="101">
        <v>18496.49834412384</v>
      </c>
      <c r="F34" s="90">
        <v>0</v>
      </c>
      <c r="G34" s="87">
        <v>17092.362579314402</v>
      </c>
      <c r="H34" s="104">
        <v>0</v>
      </c>
      <c r="I34" s="101">
        <v>15692.631807141759</v>
      </c>
      <c r="J34" s="38">
        <v>0</v>
      </c>
      <c r="K34" s="79">
        <v>0</v>
      </c>
      <c r="L34" s="40">
        <v>0</v>
      </c>
      <c r="M34" s="40">
        <v>0</v>
      </c>
      <c r="N34" s="38">
        <v>0</v>
      </c>
      <c r="O34" s="38">
        <v>0</v>
      </c>
      <c r="P34" s="66"/>
      <c r="Q34" s="66">
        <v>33740.292570400001</v>
      </c>
      <c r="R34" s="90">
        <v>0</v>
      </c>
      <c r="S34" s="87">
        <v>17293.3736590072</v>
      </c>
      <c r="T34" s="104">
        <v>0</v>
      </c>
      <c r="U34" s="101">
        <v>17871.560699967038</v>
      </c>
      <c r="V34" s="90">
        <v>0</v>
      </c>
      <c r="W34" s="87">
        <v>17689.440324308318</v>
      </c>
    </row>
    <row r="35" spans="1:23" ht="15">
      <c r="A35" s="22" t="s">
        <v>41</v>
      </c>
      <c r="B35" s="53">
        <v>0</v>
      </c>
      <c r="C35" s="51">
        <v>0</v>
      </c>
      <c r="D35" s="102">
        <v>0</v>
      </c>
      <c r="E35" s="103">
        <v>0</v>
      </c>
      <c r="F35" s="88">
        <v>0</v>
      </c>
      <c r="G35" s="89">
        <v>0</v>
      </c>
      <c r="H35" s="102">
        <v>0</v>
      </c>
      <c r="I35" s="103">
        <v>0</v>
      </c>
      <c r="J35" s="38">
        <v>0</v>
      </c>
      <c r="K35" s="79">
        <v>0</v>
      </c>
      <c r="L35" s="40">
        <v>0</v>
      </c>
      <c r="M35" s="40">
        <v>0</v>
      </c>
      <c r="N35" s="38">
        <v>0</v>
      </c>
      <c r="O35" s="38">
        <v>0</v>
      </c>
      <c r="P35" s="23"/>
      <c r="Q35" s="23">
        <v>17227.891591039999</v>
      </c>
      <c r="R35" s="88">
        <v>0</v>
      </c>
      <c r="S35" s="89">
        <v>0</v>
      </c>
      <c r="T35" s="102">
        <v>0</v>
      </c>
      <c r="U35" s="103">
        <v>0</v>
      </c>
      <c r="V35" s="88">
        <v>0</v>
      </c>
      <c r="W35" s="89">
        <v>0</v>
      </c>
    </row>
    <row r="36" spans="1:23" ht="15">
      <c r="A36" s="22" t="s">
        <v>42</v>
      </c>
      <c r="B36" s="53">
        <v>0</v>
      </c>
      <c r="C36" s="51">
        <v>0</v>
      </c>
      <c r="D36" s="102">
        <v>0</v>
      </c>
      <c r="E36" s="103">
        <v>0</v>
      </c>
      <c r="F36" s="88">
        <v>0</v>
      </c>
      <c r="G36" s="89">
        <v>0</v>
      </c>
      <c r="H36" s="102">
        <v>0</v>
      </c>
      <c r="I36" s="103">
        <v>0</v>
      </c>
      <c r="J36" s="38">
        <v>0</v>
      </c>
      <c r="K36" s="79">
        <v>0</v>
      </c>
      <c r="L36" s="40">
        <v>0</v>
      </c>
      <c r="M36" s="40">
        <v>0</v>
      </c>
      <c r="N36" s="38">
        <v>0</v>
      </c>
      <c r="O36" s="38">
        <v>0</v>
      </c>
      <c r="P36" s="23"/>
      <c r="Q36" s="23">
        <v>12794.655644160001</v>
      </c>
      <c r="R36" s="88">
        <v>0</v>
      </c>
      <c r="S36" s="89">
        <v>0</v>
      </c>
      <c r="T36" s="102">
        <v>0</v>
      </c>
      <c r="U36" s="103">
        <v>0</v>
      </c>
      <c r="V36" s="88">
        <v>0</v>
      </c>
      <c r="W36" s="89">
        <v>0</v>
      </c>
    </row>
    <row r="37" spans="1:23" s="36" customFormat="1" ht="14.25">
      <c r="A37" s="65" t="s">
        <v>43</v>
      </c>
      <c r="B37" s="53">
        <v>1.6551288133926249E-4</v>
      </c>
      <c r="C37" s="51">
        <v>3.2375792898057454E-5</v>
      </c>
      <c r="D37" s="104">
        <v>8120.4139071763202</v>
      </c>
      <c r="E37" s="101">
        <v>6541.4445363364803</v>
      </c>
      <c r="F37" s="90">
        <v>7503.9640592112009</v>
      </c>
      <c r="G37" s="87">
        <v>6044.8599365868004</v>
      </c>
      <c r="H37" s="104">
        <v>6889.4481104524803</v>
      </c>
      <c r="I37" s="101">
        <v>5549.8332000867204</v>
      </c>
      <c r="J37" s="38">
        <v>0</v>
      </c>
      <c r="K37" s="79">
        <v>0</v>
      </c>
      <c r="L37" s="40">
        <v>0</v>
      </c>
      <c r="M37" s="40">
        <v>0</v>
      </c>
      <c r="N37" s="38">
        <v>0</v>
      </c>
      <c r="O37" s="38">
        <v>0</v>
      </c>
      <c r="P37" s="66"/>
      <c r="Q37" s="66">
        <v>28956.325931520001</v>
      </c>
      <c r="R37" s="90">
        <v>7592.2128259055999</v>
      </c>
      <c r="S37" s="87">
        <v>6115.9492208683996</v>
      </c>
      <c r="T37" s="104">
        <v>7846.0510390099189</v>
      </c>
      <c r="U37" s="101">
        <v>6320.4300036468794</v>
      </c>
      <c r="V37" s="90">
        <v>7766.0957521353594</v>
      </c>
      <c r="W37" s="87">
        <v>6256.0215781090392</v>
      </c>
    </row>
    <row r="38" spans="1:23" ht="15">
      <c r="A38" s="22" t="s">
        <v>44</v>
      </c>
      <c r="B38" s="53">
        <v>0</v>
      </c>
      <c r="C38" s="51">
        <v>0</v>
      </c>
      <c r="D38" s="102">
        <v>0</v>
      </c>
      <c r="E38" s="103">
        <v>0</v>
      </c>
      <c r="F38" s="88">
        <v>0</v>
      </c>
      <c r="G38" s="89">
        <v>0</v>
      </c>
      <c r="H38" s="102">
        <v>0</v>
      </c>
      <c r="I38" s="103">
        <v>0</v>
      </c>
      <c r="J38" s="38">
        <v>0</v>
      </c>
      <c r="K38" s="79">
        <v>0</v>
      </c>
      <c r="L38" s="40">
        <v>0</v>
      </c>
      <c r="M38" s="40">
        <v>0</v>
      </c>
      <c r="N38" s="38">
        <v>0</v>
      </c>
      <c r="O38" s="38">
        <v>0</v>
      </c>
      <c r="P38" s="23"/>
      <c r="Q38" s="23">
        <v>5148.7265585599998</v>
      </c>
      <c r="R38" s="88">
        <v>0</v>
      </c>
      <c r="S38" s="89">
        <v>0</v>
      </c>
      <c r="T38" s="102">
        <v>0</v>
      </c>
      <c r="U38" s="103">
        <v>0</v>
      </c>
      <c r="V38" s="88">
        <v>0</v>
      </c>
      <c r="W38" s="89">
        <v>0</v>
      </c>
    </row>
    <row r="39" spans="1:23" ht="15">
      <c r="A39" s="22" t="s">
        <v>45</v>
      </c>
      <c r="B39" s="53">
        <v>0</v>
      </c>
      <c r="C39" s="51">
        <v>0</v>
      </c>
      <c r="D39" s="102">
        <v>0</v>
      </c>
      <c r="E39" s="103">
        <v>0</v>
      </c>
      <c r="F39" s="88">
        <v>0</v>
      </c>
      <c r="G39" s="89">
        <v>0</v>
      </c>
      <c r="H39" s="102">
        <v>0</v>
      </c>
      <c r="I39" s="103">
        <v>0</v>
      </c>
      <c r="J39" s="38">
        <v>0</v>
      </c>
      <c r="K39" s="79">
        <v>0</v>
      </c>
      <c r="L39" s="40">
        <v>0</v>
      </c>
      <c r="M39" s="40">
        <v>0</v>
      </c>
      <c r="N39" s="38">
        <v>0</v>
      </c>
      <c r="O39" s="38">
        <v>0</v>
      </c>
      <c r="P39" s="23"/>
      <c r="Q39" s="23">
        <v>6986.5553846399998</v>
      </c>
      <c r="R39" s="88">
        <v>0</v>
      </c>
      <c r="S39" s="89">
        <v>0</v>
      </c>
      <c r="T39" s="102">
        <v>0</v>
      </c>
      <c r="U39" s="103">
        <v>0</v>
      </c>
      <c r="V39" s="88">
        <v>0</v>
      </c>
      <c r="W39" s="89">
        <v>0</v>
      </c>
    </row>
    <row r="40" spans="1:23" s="36" customFormat="1" ht="14.25">
      <c r="A40" s="65" t="s">
        <v>46</v>
      </c>
      <c r="B40" s="53">
        <v>0</v>
      </c>
      <c r="C40" s="51">
        <v>4.9013546997059193E-6</v>
      </c>
      <c r="D40" s="104">
        <v>0</v>
      </c>
      <c r="E40" s="101">
        <v>7218.14569526784</v>
      </c>
      <c r="F40" s="90">
        <v>0</v>
      </c>
      <c r="G40" s="87">
        <v>6670.1902748544007</v>
      </c>
      <c r="H40" s="104">
        <v>0</v>
      </c>
      <c r="I40" s="101">
        <v>6123.9538759577599</v>
      </c>
      <c r="J40" s="38">
        <v>0</v>
      </c>
      <c r="K40" s="79">
        <v>0</v>
      </c>
      <c r="L40" s="40">
        <v>0</v>
      </c>
      <c r="M40" s="40">
        <v>0</v>
      </c>
      <c r="N40" s="38">
        <v>0</v>
      </c>
      <c r="O40" s="38">
        <v>0</v>
      </c>
      <c r="P40" s="66"/>
      <c r="Q40" s="66">
        <v>11826.63893424</v>
      </c>
      <c r="R40" s="90">
        <v>0</v>
      </c>
      <c r="S40" s="87">
        <v>6748.6336230271991</v>
      </c>
      <c r="T40" s="104">
        <v>0</v>
      </c>
      <c r="U40" s="101">
        <v>6974.2675902310384</v>
      </c>
      <c r="V40" s="90">
        <v>0</v>
      </c>
      <c r="W40" s="87">
        <v>6903.1962241203191</v>
      </c>
    </row>
    <row r="41" spans="1:23" ht="15">
      <c r="A41" s="22" t="s">
        <v>47</v>
      </c>
      <c r="B41" s="53">
        <v>0</v>
      </c>
      <c r="C41" s="51">
        <v>0</v>
      </c>
      <c r="D41" s="102">
        <v>0</v>
      </c>
      <c r="E41" s="103">
        <v>0</v>
      </c>
      <c r="F41" s="88">
        <v>0</v>
      </c>
      <c r="G41" s="89">
        <v>0</v>
      </c>
      <c r="H41" s="102">
        <v>0</v>
      </c>
      <c r="I41" s="103">
        <v>0</v>
      </c>
      <c r="J41" s="38">
        <v>0</v>
      </c>
      <c r="K41" s="79">
        <v>0</v>
      </c>
      <c r="L41" s="40">
        <v>0</v>
      </c>
      <c r="M41" s="40">
        <v>0</v>
      </c>
      <c r="N41" s="38">
        <v>0</v>
      </c>
      <c r="O41" s="38">
        <v>0</v>
      </c>
      <c r="P41" s="23"/>
      <c r="Q41" s="23">
        <v>10479.833076960002</v>
      </c>
      <c r="R41" s="88">
        <v>0</v>
      </c>
      <c r="S41" s="89">
        <v>0</v>
      </c>
      <c r="T41" s="102">
        <v>0</v>
      </c>
      <c r="U41" s="103">
        <v>0</v>
      </c>
      <c r="V41" s="88">
        <v>0</v>
      </c>
      <c r="W41" s="89">
        <v>0</v>
      </c>
    </row>
    <row r="42" spans="1:23" s="36" customFormat="1" ht="14.25">
      <c r="A42" s="65" t="s">
        <v>215</v>
      </c>
      <c r="B42" s="53">
        <v>2.2957058729122806E-4</v>
      </c>
      <c r="C42" s="51">
        <v>6.6726280115996417E-4</v>
      </c>
      <c r="D42" s="104">
        <v>45113.410595424008</v>
      </c>
      <c r="E42" s="101">
        <v>136016.93294520339</v>
      </c>
      <c r="F42" s="90">
        <v>41688.689217840008</v>
      </c>
      <c r="G42" s="87">
        <v>125691.39799178761</v>
      </c>
      <c r="H42" s="104">
        <v>38274.711724736</v>
      </c>
      <c r="I42" s="101">
        <v>115398.25585007905</v>
      </c>
      <c r="J42" s="38">
        <v>0</v>
      </c>
      <c r="K42" s="79">
        <v>0</v>
      </c>
      <c r="L42" s="40">
        <v>0</v>
      </c>
      <c r="M42" s="40">
        <v>0</v>
      </c>
      <c r="N42" s="38">
        <v>0</v>
      </c>
      <c r="O42" s="38">
        <v>0</v>
      </c>
      <c r="P42" s="66"/>
      <c r="Q42" s="66">
        <v>24396.826935519999</v>
      </c>
      <c r="R42" s="90">
        <v>42178.960143919998</v>
      </c>
      <c r="S42" s="87">
        <v>127169.5648339188</v>
      </c>
      <c r="T42" s="104">
        <v>43589.172438943999</v>
      </c>
      <c r="U42" s="101">
        <v>131421.35490341616</v>
      </c>
      <c r="V42" s="90">
        <v>43144.976400751999</v>
      </c>
      <c r="W42" s="87">
        <v>130082.10384826727</v>
      </c>
    </row>
    <row r="43" spans="1:23" s="36" customFormat="1" ht="14.25">
      <c r="A43" s="65" t="s">
        <v>49</v>
      </c>
      <c r="B43" s="53">
        <v>8.1520579432990063E-4</v>
      </c>
      <c r="C43" s="51">
        <v>2.8254657718304724E-4</v>
      </c>
      <c r="D43" s="104">
        <v>160603.74171970945</v>
      </c>
      <c r="E43" s="101">
        <v>57519.598509165604</v>
      </c>
      <c r="F43" s="90">
        <v>148411.7336155104</v>
      </c>
      <c r="G43" s="87">
        <v>53153.078752746012</v>
      </c>
      <c r="H43" s="104">
        <v>136257.97374006014</v>
      </c>
      <c r="I43" s="101">
        <v>48800.257449038399</v>
      </c>
      <c r="J43" s="38">
        <v>0</v>
      </c>
      <c r="K43" s="79">
        <v>0</v>
      </c>
      <c r="L43" s="40">
        <v>0</v>
      </c>
      <c r="M43" s="40">
        <v>0</v>
      </c>
      <c r="N43" s="38">
        <v>0</v>
      </c>
      <c r="O43" s="38">
        <v>0</v>
      </c>
      <c r="P43" s="66"/>
      <c r="Q43" s="66">
        <v>800998.75438960001</v>
      </c>
      <c r="R43" s="90">
        <v>150157.09811235519</v>
      </c>
      <c r="S43" s="87">
        <v>53778.174183497998</v>
      </c>
      <c r="T43" s="104">
        <v>155177.45388264061</v>
      </c>
      <c r="U43" s="101">
        <v>55576.194859653595</v>
      </c>
      <c r="V43" s="90">
        <v>153596.11598667709</v>
      </c>
      <c r="W43" s="87">
        <v>55009.844910958796</v>
      </c>
    </row>
    <row r="44" spans="1:23" ht="15">
      <c r="A44" s="22" t="s">
        <v>50</v>
      </c>
      <c r="B44" s="53">
        <v>0</v>
      </c>
      <c r="C44" s="51">
        <v>0</v>
      </c>
      <c r="D44" s="102">
        <v>0</v>
      </c>
      <c r="E44" s="103">
        <v>0</v>
      </c>
      <c r="F44" s="88">
        <v>0</v>
      </c>
      <c r="G44" s="89">
        <v>0</v>
      </c>
      <c r="H44" s="102">
        <v>0</v>
      </c>
      <c r="I44" s="103">
        <v>0</v>
      </c>
      <c r="J44" s="38">
        <v>0</v>
      </c>
      <c r="K44" s="79">
        <v>0</v>
      </c>
      <c r="L44" s="40">
        <v>0</v>
      </c>
      <c r="M44" s="40">
        <v>0</v>
      </c>
      <c r="N44" s="38">
        <v>0</v>
      </c>
      <c r="O44" s="38">
        <v>0</v>
      </c>
      <c r="P44" s="23"/>
      <c r="Q44" s="23">
        <v>11770.522023520001</v>
      </c>
      <c r="R44" s="88">
        <v>0</v>
      </c>
      <c r="S44" s="89">
        <v>0</v>
      </c>
      <c r="T44" s="102">
        <v>0</v>
      </c>
      <c r="U44" s="103">
        <v>0</v>
      </c>
      <c r="V44" s="88">
        <v>0</v>
      </c>
      <c r="W44" s="89">
        <v>0</v>
      </c>
    </row>
    <row r="45" spans="1:23" s="36" customFormat="1" ht="14.25">
      <c r="A45" s="70" t="s">
        <v>51</v>
      </c>
      <c r="B45" s="53">
        <v>8.2915053876472905E-5</v>
      </c>
      <c r="C45" s="51">
        <v>0</v>
      </c>
      <c r="D45" s="105">
        <v>4060.2069535881601</v>
      </c>
      <c r="E45" s="106">
        <v>0</v>
      </c>
      <c r="F45" s="92">
        <v>3751.9820296056005</v>
      </c>
      <c r="G45" s="93">
        <v>0</v>
      </c>
      <c r="H45" s="105">
        <v>3444.7240552262401</v>
      </c>
      <c r="I45" s="106">
        <v>0</v>
      </c>
      <c r="J45" s="38">
        <v>0</v>
      </c>
      <c r="K45" s="79">
        <v>0</v>
      </c>
      <c r="L45" s="40">
        <v>0</v>
      </c>
      <c r="M45" s="40">
        <v>0</v>
      </c>
      <c r="N45" s="38">
        <v>0</v>
      </c>
      <c r="O45" s="38">
        <v>0</v>
      </c>
      <c r="P45" s="66"/>
      <c r="Q45" s="66">
        <v>5625.7202996800006</v>
      </c>
      <c r="R45" s="92">
        <v>3796.1064129527999</v>
      </c>
      <c r="S45" s="93">
        <v>0</v>
      </c>
      <c r="T45" s="105">
        <v>3923.0255195049594</v>
      </c>
      <c r="U45" s="106">
        <v>0</v>
      </c>
      <c r="V45" s="92">
        <v>3883.0478760676797</v>
      </c>
      <c r="W45" s="93">
        <v>0</v>
      </c>
    </row>
    <row r="46" spans="1:23" ht="15">
      <c r="A46" s="73" t="s">
        <v>52</v>
      </c>
      <c r="B46" s="53">
        <v>0</v>
      </c>
      <c r="C46" s="51">
        <v>0</v>
      </c>
      <c r="D46" s="105">
        <v>5864.7433774051196</v>
      </c>
      <c r="E46" s="106">
        <v>0</v>
      </c>
      <c r="F46" s="92">
        <v>5419.5295983192</v>
      </c>
      <c r="G46" s="93">
        <v>0</v>
      </c>
      <c r="H46" s="105">
        <v>4975.7125242156799</v>
      </c>
      <c r="I46" s="106">
        <v>0</v>
      </c>
      <c r="J46" s="38">
        <v>0</v>
      </c>
      <c r="K46" s="79">
        <v>0</v>
      </c>
      <c r="L46" s="40">
        <v>0</v>
      </c>
      <c r="M46" s="40">
        <v>0</v>
      </c>
      <c r="N46" s="38">
        <v>0</v>
      </c>
      <c r="O46" s="38">
        <v>0</v>
      </c>
      <c r="P46" s="23"/>
      <c r="Q46" s="23">
        <v>6635.8246926399997</v>
      </c>
      <c r="R46" s="92">
        <v>5483.2648187095992</v>
      </c>
      <c r="S46" s="93">
        <v>0</v>
      </c>
      <c r="T46" s="105">
        <v>5666.5924170627186</v>
      </c>
      <c r="U46" s="106">
        <v>0</v>
      </c>
      <c r="V46" s="92">
        <v>5608.8469320977592</v>
      </c>
      <c r="W46" s="93">
        <v>0</v>
      </c>
    </row>
    <row r="47" spans="1:23" ht="15">
      <c r="A47" s="22" t="s">
        <v>53</v>
      </c>
      <c r="B47" s="53">
        <v>0</v>
      </c>
      <c r="C47" s="51">
        <v>0</v>
      </c>
      <c r="D47" s="102">
        <v>0</v>
      </c>
      <c r="E47" s="103">
        <v>0</v>
      </c>
      <c r="F47" s="88">
        <v>0</v>
      </c>
      <c r="G47" s="89">
        <v>0</v>
      </c>
      <c r="H47" s="102">
        <v>0</v>
      </c>
      <c r="I47" s="103">
        <v>0</v>
      </c>
      <c r="J47" s="38">
        <v>0</v>
      </c>
      <c r="K47" s="79">
        <v>0</v>
      </c>
      <c r="L47" s="40">
        <v>0</v>
      </c>
      <c r="M47" s="40">
        <v>0</v>
      </c>
      <c r="N47" s="38">
        <v>0</v>
      </c>
      <c r="O47" s="38">
        <v>0</v>
      </c>
      <c r="P47" s="23"/>
      <c r="Q47" s="23">
        <v>7645.9290855999998</v>
      </c>
      <c r="R47" s="88">
        <v>0</v>
      </c>
      <c r="S47" s="89">
        <v>0</v>
      </c>
      <c r="T47" s="102">
        <v>0</v>
      </c>
      <c r="U47" s="103">
        <v>0</v>
      </c>
      <c r="V47" s="88">
        <v>0</v>
      </c>
      <c r="W47" s="89">
        <v>0</v>
      </c>
    </row>
    <row r="48" spans="1:23" ht="15">
      <c r="A48" s="22" t="s">
        <v>54</v>
      </c>
      <c r="B48" s="53">
        <v>0</v>
      </c>
      <c r="C48" s="51">
        <v>0</v>
      </c>
      <c r="D48" s="102">
        <v>0</v>
      </c>
      <c r="E48" s="103">
        <v>0</v>
      </c>
      <c r="F48" s="88">
        <v>0</v>
      </c>
      <c r="G48" s="89">
        <v>0</v>
      </c>
      <c r="H48" s="102">
        <v>0</v>
      </c>
      <c r="I48" s="103">
        <v>0</v>
      </c>
      <c r="J48" s="38">
        <v>0</v>
      </c>
      <c r="K48" s="79">
        <v>0</v>
      </c>
      <c r="L48" s="40">
        <v>0</v>
      </c>
      <c r="M48" s="40">
        <v>0</v>
      </c>
      <c r="N48" s="38">
        <v>0</v>
      </c>
      <c r="O48" s="38">
        <v>0</v>
      </c>
      <c r="P48" s="23"/>
      <c r="Q48" s="23">
        <v>3689.6868798400001</v>
      </c>
      <c r="R48" s="88">
        <v>0</v>
      </c>
      <c r="S48" s="89">
        <v>0</v>
      </c>
      <c r="T48" s="102">
        <v>0</v>
      </c>
      <c r="U48" s="103">
        <v>0</v>
      </c>
      <c r="V48" s="88">
        <v>0</v>
      </c>
      <c r="W48" s="89">
        <v>0</v>
      </c>
    </row>
    <row r="49" spans="1:23" s="36" customFormat="1" ht="14.25">
      <c r="A49" s="65" t="s">
        <v>55</v>
      </c>
      <c r="B49" s="53">
        <v>0</v>
      </c>
      <c r="C49" s="51">
        <v>1.9366378178838019E-4</v>
      </c>
      <c r="D49" s="104">
        <v>0</v>
      </c>
      <c r="E49" s="101">
        <v>39474.234270995999</v>
      </c>
      <c r="F49" s="90">
        <v>0</v>
      </c>
      <c r="G49" s="87">
        <v>36477.603065610005</v>
      </c>
      <c r="H49" s="104">
        <v>0</v>
      </c>
      <c r="I49" s="101">
        <v>33490.372759143997</v>
      </c>
      <c r="J49" s="38">
        <v>0</v>
      </c>
      <c r="K49" s="79">
        <v>0</v>
      </c>
      <c r="L49" s="40">
        <v>0</v>
      </c>
      <c r="M49" s="40">
        <v>0</v>
      </c>
      <c r="N49" s="38">
        <v>0</v>
      </c>
      <c r="O49" s="38">
        <v>0</v>
      </c>
      <c r="P49" s="66"/>
      <c r="Q49" s="66">
        <v>72741.545520800006</v>
      </c>
      <c r="R49" s="90">
        <v>0</v>
      </c>
      <c r="S49" s="87">
        <v>36906.590125930001</v>
      </c>
      <c r="T49" s="104">
        <v>0</v>
      </c>
      <c r="U49" s="101">
        <v>38140.525884075993</v>
      </c>
      <c r="V49" s="90">
        <v>0</v>
      </c>
      <c r="W49" s="87">
        <v>37751.854350657995</v>
      </c>
    </row>
    <row r="50" spans="1:23" ht="15">
      <c r="A50" s="22" t="s">
        <v>56</v>
      </c>
      <c r="B50" s="53">
        <v>0</v>
      </c>
      <c r="C50" s="51">
        <v>0</v>
      </c>
      <c r="D50" s="102">
        <v>0</v>
      </c>
      <c r="E50" s="103">
        <v>0</v>
      </c>
      <c r="F50" s="88">
        <v>0</v>
      </c>
      <c r="G50" s="89">
        <v>0</v>
      </c>
      <c r="H50" s="102">
        <v>0</v>
      </c>
      <c r="I50" s="103">
        <v>0</v>
      </c>
      <c r="J50" s="38">
        <v>0</v>
      </c>
      <c r="K50" s="79">
        <v>0</v>
      </c>
      <c r="L50" s="40">
        <v>0</v>
      </c>
      <c r="M50" s="40">
        <v>0</v>
      </c>
      <c r="N50" s="38">
        <v>0</v>
      </c>
      <c r="O50" s="38">
        <v>0</v>
      </c>
      <c r="P50" s="23"/>
      <c r="Q50" s="23">
        <v>6593.7370096000004</v>
      </c>
      <c r="R50" s="88">
        <v>0</v>
      </c>
      <c r="S50" s="89">
        <v>0</v>
      </c>
      <c r="T50" s="102">
        <v>0</v>
      </c>
      <c r="U50" s="103">
        <v>0</v>
      </c>
      <c r="V50" s="88">
        <v>0</v>
      </c>
      <c r="W50" s="89">
        <v>0</v>
      </c>
    </row>
    <row r="51" spans="1:23" ht="15">
      <c r="A51" s="22" t="s">
        <v>57</v>
      </c>
      <c r="B51" s="53">
        <v>0</v>
      </c>
      <c r="C51" s="51">
        <v>0</v>
      </c>
      <c r="D51" s="102">
        <v>0</v>
      </c>
      <c r="E51" s="103">
        <v>0</v>
      </c>
      <c r="F51" s="88">
        <v>0</v>
      </c>
      <c r="G51" s="89">
        <v>0</v>
      </c>
      <c r="H51" s="102">
        <v>0</v>
      </c>
      <c r="I51" s="103">
        <v>0</v>
      </c>
      <c r="J51" s="38">
        <v>0</v>
      </c>
      <c r="K51" s="79">
        <v>0</v>
      </c>
      <c r="L51" s="40">
        <v>0</v>
      </c>
      <c r="M51" s="40">
        <v>0</v>
      </c>
      <c r="N51" s="38">
        <v>0</v>
      </c>
      <c r="O51" s="38">
        <v>0</v>
      </c>
      <c r="P51" s="23"/>
      <c r="Q51" s="23">
        <v>44584.885567039993</v>
      </c>
      <c r="R51" s="88">
        <v>0</v>
      </c>
      <c r="S51" s="89">
        <v>0</v>
      </c>
      <c r="T51" s="102">
        <v>0</v>
      </c>
      <c r="U51" s="103">
        <v>0</v>
      </c>
      <c r="V51" s="88">
        <v>0</v>
      </c>
      <c r="W51" s="89">
        <v>0</v>
      </c>
    </row>
    <row r="52" spans="1:23" ht="15">
      <c r="A52" s="22" t="s">
        <v>58</v>
      </c>
      <c r="B52" s="53">
        <v>0</v>
      </c>
      <c r="C52" s="51">
        <v>0</v>
      </c>
      <c r="D52" s="102">
        <v>0</v>
      </c>
      <c r="E52" s="103">
        <v>0</v>
      </c>
      <c r="F52" s="88">
        <v>0</v>
      </c>
      <c r="G52" s="89">
        <v>0</v>
      </c>
      <c r="H52" s="102">
        <v>0</v>
      </c>
      <c r="I52" s="103">
        <v>0</v>
      </c>
      <c r="J52" s="38">
        <v>0</v>
      </c>
      <c r="K52" s="79">
        <v>0</v>
      </c>
      <c r="L52" s="40">
        <v>0</v>
      </c>
      <c r="M52" s="40">
        <v>0</v>
      </c>
      <c r="N52" s="38">
        <v>0</v>
      </c>
      <c r="O52" s="38">
        <v>0</v>
      </c>
      <c r="P52" s="23"/>
      <c r="Q52" s="23">
        <v>9147.0564473600007</v>
      </c>
      <c r="R52" s="88">
        <v>0</v>
      </c>
      <c r="S52" s="89">
        <v>0</v>
      </c>
      <c r="T52" s="102">
        <v>0</v>
      </c>
      <c r="U52" s="103">
        <v>0</v>
      </c>
      <c r="V52" s="88">
        <v>0</v>
      </c>
      <c r="W52" s="89">
        <v>0</v>
      </c>
    </row>
    <row r="53" spans="1:23" ht="15">
      <c r="A53" s="73" t="s">
        <v>59</v>
      </c>
      <c r="B53" s="53">
        <v>0</v>
      </c>
      <c r="C53" s="51">
        <v>0</v>
      </c>
      <c r="D53" s="105">
        <v>4285.7740065652806</v>
      </c>
      <c r="E53" s="106">
        <v>0</v>
      </c>
      <c r="F53" s="92">
        <v>3960.4254756948008</v>
      </c>
      <c r="G53" s="93">
        <v>0</v>
      </c>
      <c r="H53" s="105">
        <v>3636.09761384992</v>
      </c>
      <c r="I53" s="106">
        <v>0</v>
      </c>
      <c r="J53" s="38">
        <v>0</v>
      </c>
      <c r="K53" s="79">
        <v>0</v>
      </c>
      <c r="L53" s="40">
        <v>0</v>
      </c>
      <c r="M53" s="40">
        <v>0</v>
      </c>
      <c r="N53" s="38">
        <v>0</v>
      </c>
      <c r="O53" s="38">
        <v>0</v>
      </c>
      <c r="P53" s="23"/>
      <c r="Q53" s="23">
        <v>6720.0000587199993</v>
      </c>
      <c r="R53" s="92">
        <v>4007.0012136723999</v>
      </c>
      <c r="S53" s="93">
        <v>0</v>
      </c>
      <c r="T53" s="105">
        <v>4140.97138169968</v>
      </c>
      <c r="U53" s="106">
        <v>0</v>
      </c>
      <c r="V53" s="92">
        <v>4098.77275807144</v>
      </c>
      <c r="W53" s="93">
        <v>0</v>
      </c>
    </row>
    <row r="54" spans="1:23" ht="15">
      <c r="A54" s="22" t="s">
        <v>60</v>
      </c>
      <c r="B54" s="53">
        <v>0</v>
      </c>
      <c r="C54" s="51">
        <v>0</v>
      </c>
      <c r="D54" s="102">
        <v>0</v>
      </c>
      <c r="E54" s="103">
        <v>0</v>
      </c>
      <c r="F54" s="88">
        <v>0</v>
      </c>
      <c r="G54" s="89">
        <v>0</v>
      </c>
      <c r="H54" s="102">
        <v>0</v>
      </c>
      <c r="I54" s="103">
        <v>0</v>
      </c>
      <c r="J54" s="38">
        <v>0</v>
      </c>
      <c r="K54" s="79">
        <v>0</v>
      </c>
      <c r="L54" s="40">
        <v>0</v>
      </c>
      <c r="M54" s="40">
        <v>0</v>
      </c>
      <c r="N54" s="38">
        <v>0</v>
      </c>
      <c r="O54" s="38">
        <v>0</v>
      </c>
      <c r="P54" s="23"/>
      <c r="Q54" s="23">
        <v>7716.0752240000011</v>
      </c>
      <c r="R54" s="88">
        <v>0</v>
      </c>
      <c r="S54" s="89">
        <v>0</v>
      </c>
      <c r="T54" s="102">
        <v>0</v>
      </c>
      <c r="U54" s="103">
        <v>0</v>
      </c>
      <c r="V54" s="88">
        <v>0</v>
      </c>
      <c r="W54" s="89">
        <v>0</v>
      </c>
    </row>
    <row r="55" spans="1:23" ht="15">
      <c r="A55" s="22" t="s">
        <v>61</v>
      </c>
      <c r="B55" s="53">
        <v>0</v>
      </c>
      <c r="C55" s="51">
        <v>0</v>
      </c>
      <c r="D55" s="102">
        <v>0</v>
      </c>
      <c r="E55" s="103">
        <v>0</v>
      </c>
      <c r="F55" s="88">
        <v>0</v>
      </c>
      <c r="G55" s="89">
        <v>0</v>
      </c>
      <c r="H55" s="102">
        <v>0</v>
      </c>
      <c r="I55" s="103">
        <v>0</v>
      </c>
      <c r="J55" s="38">
        <v>0</v>
      </c>
      <c r="K55" s="79">
        <v>0</v>
      </c>
      <c r="L55" s="40">
        <v>0</v>
      </c>
      <c r="M55" s="40">
        <v>0</v>
      </c>
      <c r="N55" s="38">
        <v>0</v>
      </c>
      <c r="O55" s="38">
        <v>0</v>
      </c>
      <c r="P55" s="23"/>
      <c r="Q55" s="23">
        <v>4292.9436700800006</v>
      </c>
      <c r="R55" s="88">
        <v>0</v>
      </c>
      <c r="S55" s="89">
        <v>0</v>
      </c>
      <c r="T55" s="102">
        <v>0</v>
      </c>
      <c r="U55" s="103">
        <v>0</v>
      </c>
      <c r="V55" s="88">
        <v>0</v>
      </c>
      <c r="W55" s="89">
        <v>0</v>
      </c>
    </row>
    <row r="56" spans="1:23" ht="15">
      <c r="A56" s="22" t="s">
        <v>62</v>
      </c>
      <c r="B56" s="53">
        <v>0</v>
      </c>
      <c r="C56" s="51">
        <v>0</v>
      </c>
      <c r="D56" s="102">
        <v>0</v>
      </c>
      <c r="E56" s="103">
        <v>0</v>
      </c>
      <c r="F56" s="88">
        <v>0</v>
      </c>
      <c r="G56" s="89">
        <v>0</v>
      </c>
      <c r="H56" s="102">
        <v>0</v>
      </c>
      <c r="I56" s="103">
        <v>0</v>
      </c>
      <c r="J56" s="38">
        <v>0</v>
      </c>
      <c r="K56" s="79">
        <v>0</v>
      </c>
      <c r="L56" s="40">
        <v>0</v>
      </c>
      <c r="M56" s="40">
        <v>0</v>
      </c>
      <c r="N56" s="38">
        <v>0</v>
      </c>
      <c r="O56" s="38">
        <v>0</v>
      </c>
      <c r="P56" s="23"/>
      <c r="Q56" s="23">
        <v>52455.282295520003</v>
      </c>
      <c r="R56" s="88">
        <v>0</v>
      </c>
      <c r="S56" s="89">
        <v>0</v>
      </c>
      <c r="T56" s="102">
        <v>0</v>
      </c>
      <c r="U56" s="103">
        <v>0</v>
      </c>
      <c r="V56" s="88">
        <v>0</v>
      </c>
      <c r="W56" s="89">
        <v>0</v>
      </c>
    </row>
    <row r="57" spans="1:23" s="36" customFormat="1" ht="15">
      <c r="A57" s="22" t="s">
        <v>63</v>
      </c>
      <c r="B57" s="53">
        <v>6.9373891934608207E-4</v>
      </c>
      <c r="C57" s="51">
        <v>1.4608489999123492E-5</v>
      </c>
      <c r="D57" s="104">
        <v>68346.817052067359</v>
      </c>
      <c r="E57" s="101">
        <v>2932.3716887025598</v>
      </c>
      <c r="F57" s="90">
        <v>63158.364165027604</v>
      </c>
      <c r="G57" s="87">
        <v>2709.7647991596</v>
      </c>
      <c r="H57" s="104">
        <v>57986.18826297504</v>
      </c>
      <c r="I57" s="101">
        <v>2487.8562621078399</v>
      </c>
      <c r="J57" s="38">
        <v>0</v>
      </c>
      <c r="K57" s="79">
        <v>0</v>
      </c>
      <c r="L57" s="40">
        <v>0</v>
      </c>
      <c r="M57" s="40">
        <v>0</v>
      </c>
      <c r="N57" s="38">
        <v>0</v>
      </c>
      <c r="O57" s="38">
        <v>0</v>
      </c>
      <c r="P57" s="66"/>
      <c r="Q57" s="66">
        <v>378410.35821264004</v>
      </c>
      <c r="R57" s="90">
        <v>63901.124618038797</v>
      </c>
      <c r="S57" s="87">
        <v>2741.6324093547996</v>
      </c>
      <c r="T57" s="104">
        <v>66037.596245000153</v>
      </c>
      <c r="U57" s="101">
        <v>2833.2962085313593</v>
      </c>
      <c r="V57" s="90">
        <v>65364.639247139276</v>
      </c>
      <c r="W57" s="87">
        <v>2804.4234660488796</v>
      </c>
    </row>
    <row r="58" spans="1:23" ht="15">
      <c r="A58" s="22" t="s">
        <v>64</v>
      </c>
      <c r="B58" s="53">
        <v>0</v>
      </c>
      <c r="C58" s="51">
        <v>0</v>
      </c>
      <c r="D58" s="102">
        <v>0</v>
      </c>
      <c r="E58" s="103">
        <v>0</v>
      </c>
      <c r="F58" s="88">
        <v>0</v>
      </c>
      <c r="G58" s="89">
        <v>0</v>
      </c>
      <c r="H58" s="102">
        <v>0</v>
      </c>
      <c r="I58" s="103">
        <v>0</v>
      </c>
      <c r="J58" s="38">
        <v>0</v>
      </c>
      <c r="K58" s="79">
        <v>0</v>
      </c>
      <c r="L58" s="40">
        <v>0</v>
      </c>
      <c r="M58" s="40">
        <v>0</v>
      </c>
      <c r="N58" s="38">
        <v>0</v>
      </c>
      <c r="O58" s="38">
        <v>0</v>
      </c>
      <c r="P58" s="23"/>
      <c r="Q58" s="23">
        <v>7435.4906703999995</v>
      </c>
      <c r="R58" s="88">
        <v>0</v>
      </c>
      <c r="S58" s="89">
        <v>0</v>
      </c>
      <c r="T58" s="102">
        <v>0</v>
      </c>
      <c r="U58" s="103">
        <v>0</v>
      </c>
      <c r="V58" s="88">
        <v>0</v>
      </c>
      <c r="W58" s="89">
        <v>0</v>
      </c>
    </row>
    <row r="59" spans="1:23" s="36" customFormat="1" ht="14.25">
      <c r="A59" s="65" t="s">
        <v>65</v>
      </c>
      <c r="B59" s="53">
        <v>0</v>
      </c>
      <c r="C59" s="51">
        <v>6.8956241895862643E-5</v>
      </c>
      <c r="D59" s="104">
        <v>0</v>
      </c>
      <c r="E59" s="101">
        <v>13985.157284581441</v>
      </c>
      <c r="F59" s="90">
        <v>0</v>
      </c>
      <c r="G59" s="87">
        <v>12923.493657530402</v>
      </c>
      <c r="H59" s="104">
        <v>0</v>
      </c>
      <c r="I59" s="101">
        <v>11865.16063466816</v>
      </c>
      <c r="J59" s="38">
        <v>0</v>
      </c>
      <c r="K59" s="79">
        <v>0</v>
      </c>
      <c r="L59" s="40">
        <v>0</v>
      </c>
      <c r="M59" s="40">
        <v>0</v>
      </c>
      <c r="N59" s="38">
        <v>0</v>
      </c>
      <c r="O59" s="38">
        <v>0</v>
      </c>
      <c r="P59" s="66"/>
      <c r="Q59" s="66">
        <v>41821.127714080001</v>
      </c>
      <c r="R59" s="90">
        <v>0</v>
      </c>
      <c r="S59" s="87">
        <v>13075.477644615201</v>
      </c>
      <c r="T59" s="104">
        <v>0</v>
      </c>
      <c r="U59" s="101">
        <v>13512.643456072639</v>
      </c>
      <c r="V59" s="90">
        <v>0</v>
      </c>
      <c r="W59" s="87">
        <v>13374.94268423312</v>
      </c>
    </row>
    <row r="60" spans="1:23" s="36" customFormat="1" ht="14.25">
      <c r="A60" s="65" t="s">
        <v>66</v>
      </c>
      <c r="B60" s="53">
        <v>0</v>
      </c>
      <c r="C60" s="51">
        <v>2.7548396498347099E-5</v>
      </c>
      <c r="D60" s="104">
        <v>0</v>
      </c>
      <c r="E60" s="101">
        <v>5639.176324428001</v>
      </c>
      <c r="F60" s="90">
        <v>0</v>
      </c>
      <c r="G60" s="87">
        <v>5211.0861522300011</v>
      </c>
      <c r="H60" s="104">
        <v>0</v>
      </c>
      <c r="I60" s="101">
        <v>4784.338965592</v>
      </c>
      <c r="J60" s="38">
        <v>0</v>
      </c>
      <c r="K60" s="79">
        <v>0</v>
      </c>
      <c r="L60" s="40">
        <v>0</v>
      </c>
      <c r="M60" s="40">
        <v>0</v>
      </c>
      <c r="N60" s="38">
        <v>0</v>
      </c>
      <c r="O60" s="38">
        <v>0</v>
      </c>
      <c r="P60" s="66"/>
      <c r="Q60" s="66">
        <v>9189.1441304</v>
      </c>
      <c r="R60" s="90">
        <v>0</v>
      </c>
      <c r="S60" s="87">
        <v>5272.3700179899997</v>
      </c>
      <c r="T60" s="104">
        <v>0</v>
      </c>
      <c r="U60" s="101">
        <v>5448.6465548679998</v>
      </c>
      <c r="V60" s="90">
        <v>0</v>
      </c>
      <c r="W60" s="87">
        <v>5393.1220500939999</v>
      </c>
    </row>
    <row r="61" spans="1:23" ht="15">
      <c r="A61" s="22" t="s">
        <v>67</v>
      </c>
      <c r="B61" s="53">
        <v>0</v>
      </c>
      <c r="C61" s="51">
        <v>0</v>
      </c>
      <c r="D61" s="102">
        <v>0</v>
      </c>
      <c r="E61" s="103">
        <v>0</v>
      </c>
      <c r="F61" s="88">
        <v>0</v>
      </c>
      <c r="G61" s="89">
        <v>0</v>
      </c>
      <c r="H61" s="102">
        <v>0</v>
      </c>
      <c r="I61" s="103">
        <v>0</v>
      </c>
      <c r="J61" s="38">
        <v>0</v>
      </c>
      <c r="K61" s="79">
        <v>0</v>
      </c>
      <c r="L61" s="40">
        <v>0</v>
      </c>
      <c r="M61" s="40">
        <v>0</v>
      </c>
      <c r="N61" s="38">
        <v>0</v>
      </c>
      <c r="O61" s="38">
        <v>0</v>
      </c>
      <c r="P61" s="23"/>
      <c r="Q61" s="23">
        <v>19191.983466240003</v>
      </c>
      <c r="R61" s="88">
        <v>0</v>
      </c>
      <c r="S61" s="89">
        <v>0</v>
      </c>
      <c r="T61" s="102">
        <v>0</v>
      </c>
      <c r="U61" s="103">
        <v>0</v>
      </c>
      <c r="V61" s="88">
        <v>0</v>
      </c>
      <c r="W61" s="89">
        <v>0</v>
      </c>
    </row>
    <row r="62" spans="1:23" s="36" customFormat="1" ht="14.25">
      <c r="A62" s="70" t="s">
        <v>68</v>
      </c>
      <c r="B62" s="53">
        <v>8.8722059615842233E-5</v>
      </c>
      <c r="C62" s="51">
        <v>0</v>
      </c>
      <c r="D62" s="105">
        <v>17368.663079238242</v>
      </c>
      <c r="E62" s="106">
        <v>0</v>
      </c>
      <c r="F62" s="92">
        <v>16050.145348868402</v>
      </c>
      <c r="G62" s="93">
        <v>0</v>
      </c>
      <c r="H62" s="105">
        <v>14735.76401402336</v>
      </c>
      <c r="I62" s="106">
        <v>0</v>
      </c>
      <c r="J62" s="38">
        <v>0</v>
      </c>
      <c r="K62" s="79">
        <v>0</v>
      </c>
      <c r="L62" s="40">
        <v>0</v>
      </c>
      <c r="M62" s="40">
        <v>0</v>
      </c>
      <c r="N62" s="38">
        <v>0</v>
      </c>
      <c r="O62" s="38">
        <v>0</v>
      </c>
      <c r="P62" s="66"/>
      <c r="Q62" s="66">
        <v>12457.954179840001</v>
      </c>
      <c r="R62" s="92">
        <v>16238.899655409199</v>
      </c>
      <c r="S62" s="93">
        <v>0</v>
      </c>
      <c r="T62" s="105">
        <v>16781.83138899344</v>
      </c>
      <c r="U62" s="106">
        <v>0</v>
      </c>
      <c r="V62" s="92">
        <v>16610.81591428952</v>
      </c>
      <c r="W62" s="93">
        <v>0</v>
      </c>
    </row>
    <row r="63" spans="1:23" ht="15">
      <c r="A63" s="70" t="s">
        <v>69</v>
      </c>
      <c r="B63" s="53">
        <v>0</v>
      </c>
      <c r="C63" s="51">
        <v>0</v>
      </c>
      <c r="D63" s="105">
        <v>20977.735926872159</v>
      </c>
      <c r="E63" s="106">
        <v>0</v>
      </c>
      <c r="F63" s="92">
        <v>19385.240486295603</v>
      </c>
      <c r="G63" s="93">
        <v>0</v>
      </c>
      <c r="H63" s="105">
        <v>17797.740952002237</v>
      </c>
      <c r="I63" s="106">
        <v>0</v>
      </c>
      <c r="J63" s="38">
        <v>0</v>
      </c>
      <c r="K63" s="79">
        <v>0</v>
      </c>
      <c r="L63" s="40">
        <v>0</v>
      </c>
      <c r="M63" s="40">
        <v>0</v>
      </c>
      <c r="N63" s="38">
        <v>0</v>
      </c>
      <c r="O63" s="38">
        <v>0</v>
      </c>
      <c r="P63" s="23"/>
      <c r="Q63" s="23">
        <v>8024.71823296</v>
      </c>
      <c r="R63" s="92">
        <v>19613.2164669228</v>
      </c>
      <c r="S63" s="93">
        <v>0</v>
      </c>
      <c r="T63" s="105">
        <v>20268.965184108958</v>
      </c>
      <c r="U63" s="106">
        <v>0</v>
      </c>
      <c r="V63" s="92">
        <v>20062.414026349677</v>
      </c>
      <c r="W63" s="93">
        <v>0</v>
      </c>
    </row>
    <row r="64" spans="1:23" ht="15">
      <c r="A64" s="73" t="s">
        <v>70</v>
      </c>
      <c r="B64" s="53">
        <v>0</v>
      </c>
      <c r="C64" s="51">
        <v>0</v>
      </c>
      <c r="D64" s="105">
        <v>3834.63990061104</v>
      </c>
      <c r="E64" s="106">
        <v>0</v>
      </c>
      <c r="F64" s="92">
        <v>3543.5385835164002</v>
      </c>
      <c r="G64" s="93">
        <v>0</v>
      </c>
      <c r="H64" s="105">
        <v>3253.3504966025598</v>
      </c>
      <c r="I64" s="106">
        <v>0</v>
      </c>
      <c r="J64" s="38">
        <v>0</v>
      </c>
      <c r="K64" s="79">
        <v>0</v>
      </c>
      <c r="L64" s="40">
        <v>0</v>
      </c>
      <c r="M64" s="40">
        <v>0</v>
      </c>
      <c r="N64" s="38">
        <v>0</v>
      </c>
      <c r="O64" s="38">
        <v>0</v>
      </c>
      <c r="P64" s="23"/>
      <c r="Q64" s="23">
        <v>6481.5031881599998</v>
      </c>
      <c r="R64" s="92">
        <v>3585.2116122332</v>
      </c>
      <c r="S64" s="93">
        <v>0</v>
      </c>
      <c r="T64" s="105">
        <v>3705.0796573102393</v>
      </c>
      <c r="U64" s="106">
        <v>0</v>
      </c>
      <c r="V64" s="92">
        <v>3667.3229940639199</v>
      </c>
      <c r="W64" s="93">
        <v>0</v>
      </c>
    </row>
    <row r="65" spans="1:23" s="36" customFormat="1" ht="14.25">
      <c r="A65" s="70" t="s">
        <v>71</v>
      </c>
      <c r="B65" s="53">
        <v>5.486254587756207E-5</v>
      </c>
      <c r="C65" s="51">
        <v>0</v>
      </c>
      <c r="D65" s="105">
        <v>10827.218542901761</v>
      </c>
      <c r="E65" s="106">
        <v>0</v>
      </c>
      <c r="F65" s="92">
        <v>10005.285412281601</v>
      </c>
      <c r="G65" s="93">
        <v>0</v>
      </c>
      <c r="H65" s="105">
        <v>9185.9308139366403</v>
      </c>
      <c r="I65" s="106">
        <v>0</v>
      </c>
      <c r="J65" s="38">
        <v>0</v>
      </c>
      <c r="K65" s="79">
        <v>0</v>
      </c>
      <c r="L65" s="40">
        <v>0</v>
      </c>
      <c r="M65" s="40">
        <v>0</v>
      </c>
      <c r="N65" s="38">
        <v>0</v>
      </c>
      <c r="O65" s="38">
        <v>0</v>
      </c>
      <c r="P65" s="66"/>
      <c r="Q65" s="66">
        <v>27890.104627840003</v>
      </c>
      <c r="R65" s="92">
        <v>10122.9504345408</v>
      </c>
      <c r="S65" s="93">
        <v>0</v>
      </c>
      <c r="T65" s="105">
        <v>10461.401385346559</v>
      </c>
      <c r="U65" s="106">
        <v>0</v>
      </c>
      <c r="V65" s="92">
        <v>10354.794336180479</v>
      </c>
      <c r="W65" s="93">
        <v>0</v>
      </c>
    </row>
    <row r="66" spans="1:23" ht="15">
      <c r="A66" s="22" t="s">
        <v>72</v>
      </c>
      <c r="B66" s="53">
        <v>0</v>
      </c>
      <c r="C66" s="51">
        <v>0</v>
      </c>
      <c r="D66" s="102">
        <v>0</v>
      </c>
      <c r="E66" s="103">
        <v>0</v>
      </c>
      <c r="F66" s="88">
        <v>0</v>
      </c>
      <c r="G66" s="89">
        <v>0</v>
      </c>
      <c r="H66" s="102">
        <v>0</v>
      </c>
      <c r="I66" s="103">
        <v>0</v>
      </c>
      <c r="J66" s="38">
        <v>0</v>
      </c>
      <c r="K66" s="79">
        <v>0</v>
      </c>
      <c r="L66" s="40">
        <v>0</v>
      </c>
      <c r="M66" s="40">
        <v>0</v>
      </c>
      <c r="N66" s="38">
        <v>0</v>
      </c>
      <c r="O66" s="38">
        <v>0</v>
      </c>
      <c r="P66" s="23"/>
      <c r="Q66" s="23">
        <v>7491.6075811199998</v>
      </c>
      <c r="R66" s="88">
        <v>0</v>
      </c>
      <c r="S66" s="89">
        <v>0</v>
      </c>
      <c r="T66" s="102">
        <v>0</v>
      </c>
      <c r="U66" s="103">
        <v>0</v>
      </c>
      <c r="V66" s="88">
        <v>0</v>
      </c>
      <c r="W66" s="89">
        <v>0</v>
      </c>
    </row>
    <row r="67" spans="1:23" ht="15">
      <c r="A67" s="22" t="s">
        <v>73</v>
      </c>
      <c r="B67" s="53">
        <v>0</v>
      </c>
      <c r="C67" s="51">
        <v>0</v>
      </c>
      <c r="D67" s="102">
        <v>0</v>
      </c>
      <c r="E67" s="103">
        <v>0</v>
      </c>
      <c r="F67" s="88">
        <v>0</v>
      </c>
      <c r="G67" s="89">
        <v>0</v>
      </c>
      <c r="H67" s="102">
        <v>0</v>
      </c>
      <c r="I67" s="103">
        <v>0</v>
      </c>
      <c r="J67" s="38">
        <v>0</v>
      </c>
      <c r="K67" s="79">
        <v>0</v>
      </c>
      <c r="L67" s="40">
        <v>0</v>
      </c>
      <c r="M67" s="40">
        <v>0</v>
      </c>
      <c r="N67" s="38">
        <v>0</v>
      </c>
      <c r="O67" s="38">
        <v>0</v>
      </c>
      <c r="P67" s="23"/>
      <c r="Q67" s="23">
        <v>8964.6764875199988</v>
      </c>
      <c r="R67" s="88">
        <v>0</v>
      </c>
      <c r="S67" s="89">
        <v>0</v>
      </c>
      <c r="T67" s="102">
        <v>0</v>
      </c>
      <c r="U67" s="103">
        <v>0</v>
      </c>
      <c r="V67" s="88">
        <v>0</v>
      </c>
      <c r="W67" s="89">
        <v>0</v>
      </c>
    </row>
    <row r="68" spans="1:23" ht="15">
      <c r="A68" s="22" t="s">
        <v>74</v>
      </c>
      <c r="B68" s="53">
        <v>0</v>
      </c>
      <c r="C68" s="51">
        <v>0</v>
      </c>
      <c r="D68" s="102">
        <v>0</v>
      </c>
      <c r="E68" s="103">
        <v>0</v>
      </c>
      <c r="F68" s="88">
        <v>0</v>
      </c>
      <c r="G68" s="89">
        <v>0</v>
      </c>
      <c r="H68" s="102">
        <v>0</v>
      </c>
      <c r="I68" s="103">
        <v>0</v>
      </c>
      <c r="J68" s="38">
        <v>0</v>
      </c>
      <c r="K68" s="79">
        <v>0</v>
      </c>
      <c r="L68" s="40">
        <v>0</v>
      </c>
      <c r="M68" s="40">
        <v>0</v>
      </c>
      <c r="N68" s="38">
        <v>0</v>
      </c>
      <c r="O68" s="38">
        <v>0</v>
      </c>
      <c r="P68" s="23"/>
      <c r="Q68" s="23">
        <v>15025.302845279997</v>
      </c>
      <c r="R68" s="88">
        <v>0</v>
      </c>
      <c r="S68" s="89">
        <v>0</v>
      </c>
      <c r="T68" s="102">
        <v>0</v>
      </c>
      <c r="U68" s="103">
        <v>0</v>
      </c>
      <c r="V68" s="88">
        <v>0</v>
      </c>
      <c r="W68" s="89">
        <v>0</v>
      </c>
    </row>
    <row r="69" spans="1:23" ht="15">
      <c r="A69" s="22" t="s">
        <v>75</v>
      </c>
      <c r="B69" s="53">
        <v>0</v>
      </c>
      <c r="C69" s="51">
        <v>0</v>
      </c>
      <c r="D69" s="102">
        <v>0</v>
      </c>
      <c r="E69" s="103">
        <v>0</v>
      </c>
      <c r="F69" s="88">
        <v>0</v>
      </c>
      <c r="G69" s="89">
        <v>0</v>
      </c>
      <c r="H69" s="102">
        <v>0</v>
      </c>
      <c r="I69" s="103">
        <v>0</v>
      </c>
      <c r="J69" s="38">
        <v>0</v>
      </c>
      <c r="K69" s="79">
        <v>0</v>
      </c>
      <c r="L69" s="40">
        <v>0</v>
      </c>
      <c r="M69" s="40">
        <v>0</v>
      </c>
      <c r="N69" s="38">
        <v>0</v>
      </c>
      <c r="O69" s="38">
        <v>0</v>
      </c>
      <c r="P69" s="23"/>
      <c r="Q69" s="23">
        <v>9048.8518535999992</v>
      </c>
      <c r="R69" s="88">
        <v>0</v>
      </c>
      <c r="S69" s="89">
        <v>0</v>
      </c>
      <c r="T69" s="102">
        <v>0</v>
      </c>
      <c r="U69" s="103">
        <v>0</v>
      </c>
      <c r="V69" s="88">
        <v>0</v>
      </c>
      <c r="W69" s="89">
        <v>0</v>
      </c>
    </row>
    <row r="70" spans="1:23" s="36" customFormat="1" ht="15">
      <c r="A70" s="22" t="s">
        <v>76</v>
      </c>
      <c r="B70" s="53">
        <v>2.7985097386003135E-4</v>
      </c>
      <c r="C70" s="51">
        <v>4.0513996997569168E-6</v>
      </c>
      <c r="D70" s="104">
        <v>62030.93956870801</v>
      </c>
      <c r="E70" s="101">
        <v>902.26821190848</v>
      </c>
      <c r="F70" s="90">
        <v>57321.947674530005</v>
      </c>
      <c r="G70" s="87">
        <v>833.77378435680009</v>
      </c>
      <c r="H70" s="104">
        <v>52627.728621512004</v>
      </c>
      <c r="I70" s="101">
        <v>765.49423449471999</v>
      </c>
      <c r="J70" s="38">
        <v>0</v>
      </c>
      <c r="K70" s="79">
        <v>0</v>
      </c>
      <c r="L70" s="40">
        <v>0</v>
      </c>
      <c r="M70" s="40">
        <v>0</v>
      </c>
      <c r="N70" s="38">
        <v>0</v>
      </c>
      <c r="O70" s="38">
        <v>0</v>
      </c>
      <c r="P70" s="66"/>
      <c r="Q70" s="66">
        <v>85886.93185696</v>
      </c>
      <c r="R70" s="90">
        <v>57996.070197890003</v>
      </c>
      <c r="S70" s="87">
        <v>843.57920287839988</v>
      </c>
      <c r="T70" s="104">
        <v>59935.112103547996</v>
      </c>
      <c r="U70" s="101">
        <v>871.7834487788798</v>
      </c>
      <c r="V70" s="90">
        <v>59324.342551033995</v>
      </c>
      <c r="W70" s="87">
        <v>862.89952801503989</v>
      </c>
    </row>
    <row r="71" spans="1:23" s="36" customFormat="1" ht="14.25">
      <c r="A71" s="65" t="s">
        <v>77</v>
      </c>
      <c r="B71" s="53">
        <v>0</v>
      </c>
      <c r="C71" s="51">
        <v>1.1969772269281816E-4</v>
      </c>
      <c r="D71" s="104">
        <v>0</v>
      </c>
      <c r="E71" s="101">
        <v>24361.241721528961</v>
      </c>
      <c r="F71" s="90">
        <v>0</v>
      </c>
      <c r="G71" s="87">
        <v>22511.892177633603</v>
      </c>
      <c r="H71" s="104">
        <v>0</v>
      </c>
      <c r="I71" s="101">
        <v>20668.344331357439</v>
      </c>
      <c r="J71" s="38">
        <v>0</v>
      </c>
      <c r="K71" s="79">
        <v>0</v>
      </c>
      <c r="L71" s="40">
        <v>0</v>
      </c>
      <c r="M71" s="40">
        <v>0</v>
      </c>
      <c r="N71" s="38">
        <v>0</v>
      </c>
      <c r="O71" s="38">
        <v>0</v>
      </c>
      <c r="P71" s="66"/>
      <c r="Q71" s="66">
        <v>31986.639110399996</v>
      </c>
      <c r="R71" s="90">
        <v>0</v>
      </c>
      <c r="S71" s="87">
        <v>22776.638477716799</v>
      </c>
      <c r="T71" s="104">
        <v>0</v>
      </c>
      <c r="U71" s="101">
        <v>23538.153117029757</v>
      </c>
      <c r="V71" s="90">
        <v>0</v>
      </c>
      <c r="W71" s="87">
        <v>23298.287256406078</v>
      </c>
    </row>
    <row r="72" spans="1:23" ht="15">
      <c r="A72" s="22" t="s">
        <v>78</v>
      </c>
      <c r="B72" s="53">
        <v>0</v>
      </c>
      <c r="C72" s="51">
        <v>0</v>
      </c>
      <c r="D72" s="102">
        <v>0</v>
      </c>
      <c r="E72" s="103">
        <v>0</v>
      </c>
      <c r="F72" s="88">
        <v>0</v>
      </c>
      <c r="G72" s="89">
        <v>0</v>
      </c>
      <c r="H72" s="102">
        <v>0</v>
      </c>
      <c r="I72" s="103">
        <v>0</v>
      </c>
      <c r="J72" s="38">
        <v>0</v>
      </c>
      <c r="K72" s="79">
        <v>0</v>
      </c>
      <c r="L72" s="40">
        <v>0</v>
      </c>
      <c r="M72" s="40">
        <v>0</v>
      </c>
      <c r="N72" s="38">
        <v>0</v>
      </c>
      <c r="O72" s="38">
        <v>0</v>
      </c>
      <c r="P72" s="23"/>
      <c r="Q72" s="23">
        <v>9778.3716929599996</v>
      </c>
      <c r="R72" s="88">
        <v>0</v>
      </c>
      <c r="S72" s="89">
        <v>0</v>
      </c>
      <c r="T72" s="102">
        <v>0</v>
      </c>
      <c r="U72" s="103">
        <v>0</v>
      </c>
      <c r="V72" s="88">
        <v>0</v>
      </c>
      <c r="W72" s="89">
        <v>0</v>
      </c>
    </row>
    <row r="73" spans="1:23" ht="15">
      <c r="A73" s="22" t="s">
        <v>79</v>
      </c>
      <c r="B73" s="53">
        <v>0</v>
      </c>
      <c r="C73" s="51">
        <v>0</v>
      </c>
      <c r="D73" s="102">
        <v>0</v>
      </c>
      <c r="E73" s="103">
        <v>0</v>
      </c>
      <c r="F73" s="88">
        <v>0</v>
      </c>
      <c r="G73" s="89">
        <v>0</v>
      </c>
      <c r="H73" s="102">
        <v>0</v>
      </c>
      <c r="I73" s="103">
        <v>0</v>
      </c>
      <c r="J73" s="38">
        <v>0</v>
      </c>
      <c r="K73" s="79">
        <v>0</v>
      </c>
      <c r="L73" s="40">
        <v>0</v>
      </c>
      <c r="M73" s="40">
        <v>0</v>
      </c>
      <c r="N73" s="38">
        <v>0</v>
      </c>
      <c r="O73" s="38">
        <v>0</v>
      </c>
      <c r="P73" s="23"/>
      <c r="Q73" s="23">
        <v>9497.7871393599999</v>
      </c>
      <c r="R73" s="88">
        <v>0</v>
      </c>
      <c r="S73" s="89">
        <v>0</v>
      </c>
      <c r="T73" s="102">
        <v>0</v>
      </c>
      <c r="U73" s="103">
        <v>0</v>
      </c>
      <c r="V73" s="88">
        <v>0</v>
      </c>
      <c r="W73" s="89">
        <v>0</v>
      </c>
    </row>
    <row r="74" spans="1:23" ht="15">
      <c r="A74" s="22" t="s">
        <v>80</v>
      </c>
      <c r="B74" s="53">
        <v>0</v>
      </c>
      <c r="C74" s="51">
        <v>0</v>
      </c>
      <c r="D74" s="102">
        <v>0</v>
      </c>
      <c r="E74" s="103">
        <v>0</v>
      </c>
      <c r="F74" s="88">
        <v>0</v>
      </c>
      <c r="G74" s="89">
        <v>0</v>
      </c>
      <c r="H74" s="102">
        <v>0</v>
      </c>
      <c r="I74" s="103">
        <v>0</v>
      </c>
      <c r="J74" s="38">
        <v>0</v>
      </c>
      <c r="K74" s="79">
        <v>0</v>
      </c>
      <c r="L74" s="40">
        <v>0</v>
      </c>
      <c r="M74" s="40">
        <v>0</v>
      </c>
      <c r="N74" s="38">
        <v>0</v>
      </c>
      <c r="O74" s="38">
        <v>0</v>
      </c>
      <c r="P74" s="23"/>
      <c r="Q74" s="23">
        <v>8010.6890052799999</v>
      </c>
      <c r="R74" s="88">
        <v>0</v>
      </c>
      <c r="S74" s="89">
        <v>0</v>
      </c>
      <c r="T74" s="102">
        <v>0</v>
      </c>
      <c r="U74" s="103">
        <v>0</v>
      </c>
      <c r="V74" s="88">
        <v>0</v>
      </c>
      <c r="W74" s="89">
        <v>0</v>
      </c>
    </row>
    <row r="75" spans="1:23" s="36" customFormat="1" ht="14.25">
      <c r="A75" s="65" t="s">
        <v>81</v>
      </c>
      <c r="B75" s="53">
        <v>0</v>
      </c>
      <c r="C75" s="51">
        <v>1.0442957599373423E-4</v>
      </c>
      <c r="D75" s="104">
        <v>0</v>
      </c>
      <c r="E75" s="101">
        <v>21203.302979849279</v>
      </c>
      <c r="F75" s="90">
        <v>0</v>
      </c>
      <c r="G75" s="87">
        <v>19593.6839323848</v>
      </c>
      <c r="H75" s="104">
        <v>0</v>
      </c>
      <c r="I75" s="101">
        <v>17989.114510625917</v>
      </c>
      <c r="J75" s="38">
        <v>0</v>
      </c>
      <c r="K75" s="79">
        <v>0</v>
      </c>
      <c r="L75" s="40">
        <v>0</v>
      </c>
      <c r="M75" s="40">
        <v>0</v>
      </c>
      <c r="N75" s="38">
        <v>0</v>
      </c>
      <c r="O75" s="38">
        <v>0</v>
      </c>
      <c r="P75" s="66"/>
      <c r="Q75" s="66">
        <v>113440.33502047998</v>
      </c>
      <c r="R75" s="90">
        <v>0</v>
      </c>
      <c r="S75" s="87">
        <v>19824.111267642398</v>
      </c>
      <c r="T75" s="104">
        <v>0</v>
      </c>
      <c r="U75" s="101">
        <v>20486.911046303678</v>
      </c>
      <c r="V75" s="90">
        <v>0</v>
      </c>
      <c r="W75" s="87">
        <v>20278.138908353438</v>
      </c>
    </row>
    <row r="76" spans="1:23" ht="15">
      <c r="A76" s="22" t="s">
        <v>82</v>
      </c>
      <c r="B76" s="53">
        <v>0</v>
      </c>
      <c r="C76" s="51">
        <v>0</v>
      </c>
      <c r="D76" s="102">
        <v>0</v>
      </c>
      <c r="E76" s="103">
        <v>0</v>
      </c>
      <c r="F76" s="88">
        <v>0</v>
      </c>
      <c r="G76" s="89">
        <v>0</v>
      </c>
      <c r="H76" s="102">
        <v>0</v>
      </c>
      <c r="I76" s="103">
        <v>0</v>
      </c>
      <c r="J76" s="38">
        <v>0</v>
      </c>
      <c r="K76" s="79">
        <v>0</v>
      </c>
      <c r="L76" s="40">
        <v>0</v>
      </c>
      <c r="M76" s="40">
        <v>0</v>
      </c>
      <c r="N76" s="38">
        <v>0</v>
      </c>
      <c r="O76" s="38">
        <v>0</v>
      </c>
      <c r="P76" s="23"/>
      <c r="Q76" s="23">
        <v>6102.7140407999996</v>
      </c>
      <c r="R76" s="88">
        <v>0</v>
      </c>
      <c r="S76" s="89">
        <v>0</v>
      </c>
      <c r="T76" s="102">
        <v>0</v>
      </c>
      <c r="U76" s="103">
        <v>0</v>
      </c>
      <c r="V76" s="88">
        <v>0</v>
      </c>
      <c r="W76" s="89">
        <v>0</v>
      </c>
    </row>
    <row r="77" spans="1:23" s="36" customFormat="1" ht="14.25">
      <c r="A77" s="65" t="s">
        <v>83</v>
      </c>
      <c r="B77" s="53">
        <v>1.2297810637122651E-4</v>
      </c>
      <c r="C77" s="51">
        <v>0</v>
      </c>
      <c r="D77" s="104">
        <v>24135.674668551841</v>
      </c>
      <c r="E77" s="101">
        <v>0</v>
      </c>
      <c r="F77" s="90">
        <v>22303.448731544402</v>
      </c>
      <c r="G77" s="87">
        <v>0</v>
      </c>
      <c r="H77" s="104">
        <v>20476.970772733759</v>
      </c>
      <c r="I77" s="101">
        <v>0</v>
      </c>
      <c r="J77" s="38">
        <v>0</v>
      </c>
      <c r="K77" s="79">
        <v>0</v>
      </c>
      <c r="L77" s="40">
        <v>0</v>
      </c>
      <c r="M77" s="40">
        <v>0</v>
      </c>
      <c r="N77" s="38">
        <v>0</v>
      </c>
      <c r="O77" s="38">
        <v>0</v>
      </c>
      <c r="P77" s="66"/>
      <c r="Q77" s="66">
        <v>17522.505372319996</v>
      </c>
      <c r="R77" s="90">
        <v>22565.743676997197</v>
      </c>
      <c r="S77" s="87">
        <v>0</v>
      </c>
      <c r="T77" s="104">
        <v>23320.207254835037</v>
      </c>
      <c r="U77" s="101">
        <v>0</v>
      </c>
      <c r="V77" s="90">
        <v>23082.562374402318</v>
      </c>
      <c r="W77" s="87">
        <v>0</v>
      </c>
    </row>
    <row r="78" spans="1:23" s="36" customFormat="1" ht="14.25">
      <c r="A78" s="65" t="s">
        <v>84</v>
      </c>
      <c r="B78" s="53">
        <v>5.7016160752678703E-4</v>
      </c>
      <c r="C78" s="51">
        <v>2.7430710998354158E-6</v>
      </c>
      <c r="D78" s="104">
        <v>27970.314569162882</v>
      </c>
      <c r="E78" s="101">
        <v>451.13410595424</v>
      </c>
      <c r="F78" s="90">
        <v>25846.987315060804</v>
      </c>
      <c r="G78" s="87">
        <v>416.88689217840005</v>
      </c>
      <c r="H78" s="104">
        <v>23730.32126933632</v>
      </c>
      <c r="I78" s="101">
        <v>382.74711724735999</v>
      </c>
      <c r="J78" s="38">
        <v>0</v>
      </c>
      <c r="K78" s="79">
        <v>0</v>
      </c>
      <c r="L78" s="40">
        <v>0</v>
      </c>
      <c r="M78" s="40">
        <v>0</v>
      </c>
      <c r="N78" s="38">
        <v>0</v>
      </c>
      <c r="O78" s="38">
        <v>0</v>
      </c>
      <c r="P78" s="66"/>
      <c r="Q78" s="66">
        <v>137023.46675055998</v>
      </c>
      <c r="R78" s="90">
        <v>26150.955289230402</v>
      </c>
      <c r="S78" s="87">
        <v>421.78960143919994</v>
      </c>
      <c r="T78" s="104">
        <v>27025.286912145279</v>
      </c>
      <c r="U78" s="101">
        <v>435.8917243894399</v>
      </c>
      <c r="V78" s="90">
        <v>26749.885368466239</v>
      </c>
      <c r="W78" s="87">
        <v>431.44976400751995</v>
      </c>
    </row>
    <row r="79" spans="1:23" ht="15">
      <c r="A79" s="22" t="s">
        <v>85</v>
      </c>
      <c r="B79" s="53">
        <v>0</v>
      </c>
      <c r="C79" s="51">
        <v>0</v>
      </c>
      <c r="D79" s="102">
        <v>0</v>
      </c>
      <c r="E79" s="103">
        <v>0</v>
      </c>
      <c r="F79" s="88">
        <v>0</v>
      </c>
      <c r="G79" s="89">
        <v>0</v>
      </c>
      <c r="H79" s="102">
        <v>0</v>
      </c>
      <c r="I79" s="103">
        <v>0</v>
      </c>
      <c r="J79" s="38">
        <v>0</v>
      </c>
      <c r="K79" s="79">
        <v>0</v>
      </c>
      <c r="L79" s="40">
        <v>0</v>
      </c>
      <c r="M79" s="40">
        <v>0</v>
      </c>
      <c r="N79" s="38">
        <v>0</v>
      </c>
      <c r="O79" s="38">
        <v>0</v>
      </c>
      <c r="P79" s="23"/>
      <c r="Q79" s="23">
        <v>10016.868563520002</v>
      </c>
      <c r="R79" s="88">
        <v>0</v>
      </c>
      <c r="S79" s="89">
        <v>0</v>
      </c>
      <c r="T79" s="102">
        <v>0</v>
      </c>
      <c r="U79" s="103">
        <v>0</v>
      </c>
      <c r="V79" s="88">
        <v>0</v>
      </c>
      <c r="W79" s="89">
        <v>0</v>
      </c>
    </row>
    <row r="80" spans="1:23" s="36" customFormat="1" ht="14.25">
      <c r="A80" s="65" t="s">
        <v>86</v>
      </c>
      <c r="B80" s="53">
        <v>0</v>
      </c>
      <c r="C80" s="51">
        <v>4.9792928177012431E-4</v>
      </c>
      <c r="D80" s="104">
        <v>49173.617549012168</v>
      </c>
      <c r="E80" s="101">
        <v>101505.173839704</v>
      </c>
      <c r="F80" s="90">
        <v>45440.671247445607</v>
      </c>
      <c r="G80" s="87">
        <v>93799.55074014001</v>
      </c>
      <c r="H80" s="104">
        <v>41719.435779962245</v>
      </c>
      <c r="I80" s="101">
        <v>86118.101380655993</v>
      </c>
      <c r="J80" s="38">
        <v>0</v>
      </c>
      <c r="K80" s="79">
        <v>0</v>
      </c>
      <c r="L80" s="40">
        <v>0</v>
      </c>
      <c r="M80" s="40">
        <v>0</v>
      </c>
      <c r="N80" s="38">
        <v>0</v>
      </c>
      <c r="O80" s="38">
        <v>0</v>
      </c>
      <c r="P80" s="66"/>
      <c r="Q80" s="66">
        <v>202133.11241343999</v>
      </c>
      <c r="R80" s="90">
        <v>45975.0665568728</v>
      </c>
      <c r="S80" s="87">
        <v>94902.66032381999</v>
      </c>
      <c r="T80" s="104">
        <v>47512.19795844896</v>
      </c>
      <c r="U80" s="101">
        <v>98075.637987623981</v>
      </c>
      <c r="V80" s="90">
        <v>47028.024276819677</v>
      </c>
      <c r="W80" s="87">
        <v>97076.19690169199</v>
      </c>
    </row>
    <row r="81" spans="1:23" ht="15">
      <c r="A81" s="22" t="s">
        <v>87</v>
      </c>
      <c r="B81" s="53">
        <v>0</v>
      </c>
      <c r="C81" s="51">
        <v>0</v>
      </c>
      <c r="D81" s="102">
        <v>0</v>
      </c>
      <c r="E81" s="103">
        <v>0</v>
      </c>
      <c r="F81" s="88">
        <v>0</v>
      </c>
      <c r="G81" s="89">
        <v>0</v>
      </c>
      <c r="H81" s="102">
        <v>0</v>
      </c>
      <c r="I81" s="103">
        <v>0</v>
      </c>
      <c r="J81" s="38">
        <v>0</v>
      </c>
      <c r="K81" s="79">
        <v>0</v>
      </c>
      <c r="L81" s="40">
        <v>0</v>
      </c>
      <c r="M81" s="40">
        <v>0</v>
      </c>
      <c r="N81" s="38">
        <v>0</v>
      </c>
      <c r="O81" s="38">
        <v>0</v>
      </c>
      <c r="P81" s="23"/>
      <c r="Q81" s="23">
        <v>5401.2526567999994</v>
      </c>
      <c r="R81" s="88">
        <v>0</v>
      </c>
      <c r="S81" s="89">
        <v>0</v>
      </c>
      <c r="T81" s="102">
        <v>0</v>
      </c>
      <c r="U81" s="103">
        <v>0</v>
      </c>
      <c r="V81" s="88">
        <v>0</v>
      </c>
      <c r="W81" s="89">
        <v>0</v>
      </c>
    </row>
    <row r="82" spans="1:23" s="36" customFormat="1" ht="14.25">
      <c r="A82" s="67" t="s">
        <v>214</v>
      </c>
      <c r="B82" s="53">
        <v>0</v>
      </c>
      <c r="C82" s="51">
        <v>1.3647355399181161E-5</v>
      </c>
      <c r="D82" s="104">
        <v>16691.96192030688</v>
      </c>
      <c r="E82" s="101">
        <v>4736.9081125195198</v>
      </c>
      <c r="F82" s="90">
        <v>15424.815010600802</v>
      </c>
      <c r="G82" s="87">
        <v>4377.3123678731999</v>
      </c>
      <c r="H82" s="104">
        <v>14161.643338152318</v>
      </c>
      <c r="I82" s="101">
        <v>4018.8447310972797</v>
      </c>
      <c r="J82" s="38">
        <v>0</v>
      </c>
      <c r="K82" s="79">
        <v>0</v>
      </c>
      <c r="L82" s="40">
        <v>0</v>
      </c>
      <c r="M82" s="40">
        <v>0</v>
      </c>
      <c r="N82" s="38">
        <v>0</v>
      </c>
      <c r="O82" s="38">
        <v>0</v>
      </c>
      <c r="P82" s="66"/>
      <c r="Q82" s="66">
        <v>61896.952524159991</v>
      </c>
      <c r="R82" s="90">
        <v>15606.215253250399</v>
      </c>
      <c r="S82" s="87">
        <v>4428.7908151115998</v>
      </c>
      <c r="T82" s="104">
        <v>16127.993802409277</v>
      </c>
      <c r="U82" s="101">
        <v>4576.8631060891194</v>
      </c>
      <c r="V82" s="90">
        <v>15963.641268278237</v>
      </c>
      <c r="W82" s="87">
        <v>4530.2225220789596</v>
      </c>
    </row>
    <row r="83" spans="1:23" ht="15">
      <c r="A83" s="70" t="s">
        <v>216</v>
      </c>
      <c r="B83" s="53">
        <v>0</v>
      </c>
      <c r="C83" s="51">
        <v>0</v>
      </c>
      <c r="D83" s="105">
        <v>4060.2069535881601</v>
      </c>
      <c r="E83" s="106">
        <v>0</v>
      </c>
      <c r="F83" s="92">
        <v>3751.9820296056005</v>
      </c>
      <c r="G83" s="93">
        <v>0</v>
      </c>
      <c r="H83" s="105">
        <v>3444.7240552262401</v>
      </c>
      <c r="I83" s="106">
        <v>0</v>
      </c>
      <c r="J83" s="38">
        <v>0</v>
      </c>
      <c r="K83" s="79">
        <v>0</v>
      </c>
      <c r="L83" s="40">
        <v>0</v>
      </c>
      <c r="M83" s="40">
        <v>0</v>
      </c>
      <c r="N83" s="38">
        <v>0</v>
      </c>
      <c r="O83" s="38">
        <v>0</v>
      </c>
      <c r="P83" s="23"/>
      <c r="Q83" s="23">
        <v>9904.6347420799993</v>
      </c>
      <c r="R83" s="92">
        <v>3796.1064129527999</v>
      </c>
      <c r="S83" s="93">
        <v>0</v>
      </c>
      <c r="T83" s="105">
        <v>3923.0255195049594</v>
      </c>
      <c r="U83" s="106">
        <v>0</v>
      </c>
      <c r="V83" s="92">
        <v>3883.0478760676797</v>
      </c>
      <c r="W83" s="93">
        <v>0</v>
      </c>
    </row>
    <row r="84" spans="1:23" s="36" customFormat="1" ht="14.25">
      <c r="A84" s="65" t="s">
        <v>90</v>
      </c>
      <c r="B84" s="53">
        <v>0</v>
      </c>
      <c r="C84" s="51">
        <v>4.9352325747038859E-4</v>
      </c>
      <c r="D84" s="104">
        <v>5864.7433774051196</v>
      </c>
      <c r="E84" s="101">
        <v>100602.90562779552</v>
      </c>
      <c r="F84" s="90">
        <v>5419.5295983192</v>
      </c>
      <c r="G84" s="87">
        <v>92965.776955783207</v>
      </c>
      <c r="H84" s="104">
        <v>4975.7125242156799</v>
      </c>
      <c r="I84" s="101">
        <v>85352.607146161274</v>
      </c>
      <c r="J84" s="38">
        <v>0</v>
      </c>
      <c r="K84" s="79">
        <v>0</v>
      </c>
      <c r="L84" s="40">
        <v>0</v>
      </c>
      <c r="M84" s="40">
        <v>0</v>
      </c>
      <c r="N84" s="38">
        <v>0</v>
      </c>
      <c r="O84" s="38">
        <v>0</v>
      </c>
      <c r="P84" s="66"/>
      <c r="Q84" s="66">
        <v>17003.423948159998</v>
      </c>
      <c r="R84" s="90">
        <v>5483.2648187095992</v>
      </c>
      <c r="S84" s="87">
        <v>94059.081120941599</v>
      </c>
      <c r="T84" s="104">
        <v>5666.5924170627186</v>
      </c>
      <c r="U84" s="101">
        <v>97203.854538845102</v>
      </c>
      <c r="V84" s="90">
        <v>5608.8469320977592</v>
      </c>
      <c r="W84" s="87">
        <v>96213.297373676949</v>
      </c>
    </row>
    <row r="85" spans="1:23" s="36" customFormat="1" ht="14.25">
      <c r="A85" s="70" t="s">
        <v>91</v>
      </c>
      <c r="B85" s="53">
        <v>3.3194219454027678E-5</v>
      </c>
      <c r="C85" s="51">
        <v>0</v>
      </c>
      <c r="D85" s="105">
        <v>1804.53642381696</v>
      </c>
      <c r="E85" s="106">
        <v>0</v>
      </c>
      <c r="F85" s="92">
        <v>1667.5475687136002</v>
      </c>
      <c r="G85" s="93">
        <v>0</v>
      </c>
      <c r="H85" s="105">
        <v>1530.98846898944</v>
      </c>
      <c r="I85" s="106">
        <v>0</v>
      </c>
      <c r="J85" s="38">
        <v>0</v>
      </c>
      <c r="K85" s="79">
        <v>0</v>
      </c>
      <c r="L85" s="40">
        <v>0</v>
      </c>
      <c r="M85" s="40">
        <v>0</v>
      </c>
      <c r="N85" s="38">
        <v>0</v>
      </c>
      <c r="O85" s="38">
        <v>0</v>
      </c>
      <c r="P85" s="66"/>
      <c r="Q85" s="66">
        <v>5401.2526567999994</v>
      </c>
      <c r="R85" s="92">
        <v>1687.1584057567998</v>
      </c>
      <c r="S85" s="93">
        <v>0</v>
      </c>
      <c r="T85" s="105">
        <v>1743.5668975577596</v>
      </c>
      <c r="U85" s="106">
        <v>0</v>
      </c>
      <c r="V85" s="92">
        <v>1725.7990560300798</v>
      </c>
      <c r="W85" s="93">
        <v>0</v>
      </c>
    </row>
    <row r="86" spans="1:23" s="36" customFormat="1" ht="14.25">
      <c r="A86" s="65" t="s">
        <v>92</v>
      </c>
      <c r="B86" s="53">
        <v>4.4949661042200127E-4</v>
      </c>
      <c r="C86" s="51">
        <v>2.3828988068570262E-4</v>
      </c>
      <c r="D86" s="104">
        <v>88422.284767031044</v>
      </c>
      <c r="E86" s="101">
        <v>48496.916390080798</v>
      </c>
      <c r="F86" s="90">
        <v>81709.830866966411</v>
      </c>
      <c r="G86" s="87">
        <v>44815.340909178005</v>
      </c>
      <c r="H86" s="104">
        <v>75018.434980482562</v>
      </c>
      <c r="I86" s="101">
        <v>41145.315104091198</v>
      </c>
      <c r="J86" s="38">
        <v>0</v>
      </c>
      <c r="K86" s="79">
        <v>0</v>
      </c>
      <c r="L86" s="40">
        <v>0</v>
      </c>
      <c r="M86" s="40">
        <v>0</v>
      </c>
      <c r="N86" s="38">
        <v>0</v>
      </c>
      <c r="O86" s="38">
        <v>0</v>
      </c>
      <c r="P86" s="66"/>
      <c r="Q86" s="66">
        <v>248583.88526192002</v>
      </c>
      <c r="R86" s="90">
        <v>82670.761882083199</v>
      </c>
      <c r="S86" s="87">
        <v>45342.382154713996</v>
      </c>
      <c r="T86" s="104">
        <v>85434.777980330226</v>
      </c>
      <c r="U86" s="101">
        <v>46858.360371864794</v>
      </c>
      <c r="V86" s="90">
        <v>84564.153745473915</v>
      </c>
      <c r="W86" s="87">
        <v>46380.849630808392</v>
      </c>
    </row>
    <row r="87" spans="1:23" ht="15">
      <c r="A87" s="22" t="s">
        <v>93</v>
      </c>
      <c r="B87" s="53">
        <v>0</v>
      </c>
      <c r="C87" s="51">
        <v>0</v>
      </c>
      <c r="D87" s="102">
        <v>0</v>
      </c>
      <c r="E87" s="103">
        <v>0</v>
      </c>
      <c r="F87" s="88">
        <v>0</v>
      </c>
      <c r="G87" s="89">
        <v>0</v>
      </c>
      <c r="H87" s="102">
        <v>0</v>
      </c>
      <c r="I87" s="103">
        <v>0</v>
      </c>
      <c r="J87" s="38">
        <v>0</v>
      </c>
      <c r="K87" s="79">
        <v>0</v>
      </c>
      <c r="L87" s="40">
        <v>0</v>
      </c>
      <c r="M87" s="40">
        <v>0</v>
      </c>
      <c r="N87" s="38">
        <v>0</v>
      </c>
      <c r="O87" s="38">
        <v>0</v>
      </c>
      <c r="P87" s="23"/>
      <c r="Q87" s="23">
        <v>5050.5219648000011</v>
      </c>
      <c r="R87" s="88">
        <v>0</v>
      </c>
      <c r="S87" s="89">
        <v>0</v>
      </c>
      <c r="T87" s="102">
        <v>0</v>
      </c>
      <c r="U87" s="103">
        <v>0</v>
      </c>
      <c r="V87" s="88">
        <v>0</v>
      </c>
      <c r="W87" s="89">
        <v>0</v>
      </c>
    </row>
    <row r="88" spans="1:23" s="36" customFormat="1" ht="14.25">
      <c r="A88" s="65" t="s">
        <v>94</v>
      </c>
      <c r="B88" s="53">
        <v>0</v>
      </c>
      <c r="C88" s="51">
        <v>8.457585099492545E-6</v>
      </c>
      <c r="D88" s="104">
        <v>0</v>
      </c>
      <c r="E88" s="101">
        <v>1804.53642381696</v>
      </c>
      <c r="F88" s="90">
        <v>0</v>
      </c>
      <c r="G88" s="87">
        <v>1667.5475687136002</v>
      </c>
      <c r="H88" s="104">
        <v>0</v>
      </c>
      <c r="I88" s="101">
        <v>1530.98846898944</v>
      </c>
      <c r="J88" s="38">
        <v>0</v>
      </c>
      <c r="K88" s="79">
        <v>0</v>
      </c>
      <c r="L88" s="40">
        <v>0</v>
      </c>
      <c r="M88" s="40">
        <v>0</v>
      </c>
      <c r="N88" s="38">
        <v>0</v>
      </c>
      <c r="O88" s="38">
        <v>0</v>
      </c>
      <c r="P88" s="66"/>
      <c r="Q88" s="66">
        <v>6874.3215631999992</v>
      </c>
      <c r="R88" s="90">
        <v>0</v>
      </c>
      <c r="S88" s="87">
        <v>1687.1584057567998</v>
      </c>
      <c r="T88" s="104">
        <v>0</v>
      </c>
      <c r="U88" s="101">
        <v>1743.5668975577596</v>
      </c>
      <c r="V88" s="90">
        <v>0</v>
      </c>
      <c r="W88" s="87">
        <v>1725.7990560300798</v>
      </c>
    </row>
    <row r="89" spans="1:23" ht="15">
      <c r="A89" s="22" t="s">
        <v>95</v>
      </c>
      <c r="B89" s="53">
        <v>0</v>
      </c>
      <c r="C89" s="51">
        <v>0</v>
      </c>
      <c r="D89" s="102">
        <v>0</v>
      </c>
      <c r="E89" s="103">
        <v>0</v>
      </c>
      <c r="F89" s="88">
        <v>0</v>
      </c>
      <c r="G89" s="89">
        <v>0</v>
      </c>
      <c r="H89" s="102">
        <v>0</v>
      </c>
      <c r="I89" s="103">
        <v>0</v>
      </c>
      <c r="J89" s="38">
        <v>0</v>
      </c>
      <c r="K89" s="79">
        <v>0</v>
      </c>
      <c r="L89" s="40">
        <v>0</v>
      </c>
      <c r="M89" s="40">
        <v>0</v>
      </c>
      <c r="N89" s="38">
        <v>0</v>
      </c>
      <c r="O89" s="38">
        <v>0</v>
      </c>
      <c r="P89" s="23"/>
      <c r="Q89" s="23">
        <v>4292.9436700800006</v>
      </c>
      <c r="R89" s="88">
        <v>0</v>
      </c>
      <c r="S89" s="89">
        <v>0</v>
      </c>
      <c r="T89" s="102">
        <v>0</v>
      </c>
      <c r="U89" s="103">
        <v>0</v>
      </c>
      <c r="V89" s="88">
        <v>0</v>
      </c>
      <c r="W89" s="89">
        <v>0</v>
      </c>
    </row>
    <row r="90" spans="1:23" s="36" customFormat="1" ht="14.25">
      <c r="A90" s="65" t="s">
        <v>96</v>
      </c>
      <c r="B90" s="53">
        <v>0</v>
      </c>
      <c r="C90" s="51">
        <v>1.4839094119109656E-4</v>
      </c>
      <c r="D90" s="104">
        <v>8797.1150661076808</v>
      </c>
      <c r="E90" s="101">
        <v>41278.770694812963</v>
      </c>
      <c r="F90" s="90">
        <v>8129.2943974788004</v>
      </c>
      <c r="G90" s="87">
        <v>38145.150634323603</v>
      </c>
      <c r="H90" s="104">
        <v>7463.5687863235198</v>
      </c>
      <c r="I90" s="101">
        <v>35021.361228133443</v>
      </c>
      <c r="J90" s="38">
        <v>0</v>
      </c>
      <c r="K90" s="79">
        <v>0</v>
      </c>
      <c r="L90" s="40">
        <v>0</v>
      </c>
      <c r="M90" s="40">
        <v>0</v>
      </c>
      <c r="N90" s="38">
        <v>0</v>
      </c>
      <c r="O90" s="38">
        <v>0</v>
      </c>
      <c r="P90" s="66"/>
      <c r="Q90" s="66">
        <v>1110511.57546576</v>
      </c>
      <c r="R90" s="90">
        <v>8224.8972280643993</v>
      </c>
      <c r="S90" s="87">
        <v>38593.748531686797</v>
      </c>
      <c r="T90" s="104">
        <v>8499.8886255940779</v>
      </c>
      <c r="U90" s="101">
        <v>39884.092781633757</v>
      </c>
      <c r="V90" s="90">
        <v>8413.2703981466384</v>
      </c>
      <c r="W90" s="87">
        <v>39477.653406688078</v>
      </c>
    </row>
    <row r="91" spans="1:23" s="36" customFormat="1" ht="14.25">
      <c r="A91" s="65" t="s">
        <v>217</v>
      </c>
      <c r="B91" s="53">
        <v>0</v>
      </c>
      <c r="C91" s="51">
        <v>2.1976425628681418E-4</v>
      </c>
      <c r="D91" s="104">
        <v>0</v>
      </c>
      <c r="E91" s="101">
        <v>44662.276489469761</v>
      </c>
      <c r="F91" s="90">
        <v>0</v>
      </c>
      <c r="G91" s="87">
        <v>41271.8023256616</v>
      </c>
      <c r="H91" s="104">
        <v>0</v>
      </c>
      <c r="I91" s="101">
        <v>37891.96460748864</v>
      </c>
      <c r="J91" s="38">
        <v>0</v>
      </c>
      <c r="K91" s="79">
        <v>0</v>
      </c>
      <c r="L91" s="40">
        <v>0</v>
      </c>
      <c r="M91" s="40">
        <v>0</v>
      </c>
      <c r="N91" s="38">
        <v>0</v>
      </c>
      <c r="O91" s="38">
        <v>0</v>
      </c>
      <c r="P91" s="66"/>
      <c r="Q91" s="66">
        <v>36574.196561759993</v>
      </c>
      <c r="R91" s="90">
        <v>0</v>
      </c>
      <c r="S91" s="87">
        <v>41757.170542480795</v>
      </c>
      <c r="T91" s="104">
        <v>0</v>
      </c>
      <c r="U91" s="101">
        <v>43153.280714554552</v>
      </c>
      <c r="V91" s="90">
        <v>0</v>
      </c>
      <c r="W91" s="87">
        <v>42713.526636744471</v>
      </c>
    </row>
    <row r="92" spans="1:23" ht="15">
      <c r="A92" s="22" t="s">
        <v>98</v>
      </c>
      <c r="B92" s="53">
        <v>0</v>
      </c>
      <c r="C92" s="51">
        <v>0</v>
      </c>
      <c r="D92" s="102">
        <v>0</v>
      </c>
      <c r="E92" s="103">
        <v>0</v>
      </c>
      <c r="F92" s="88">
        <v>0</v>
      </c>
      <c r="G92" s="89">
        <v>0</v>
      </c>
      <c r="H92" s="102">
        <v>0</v>
      </c>
      <c r="I92" s="103">
        <v>0</v>
      </c>
      <c r="J92" s="38">
        <v>0</v>
      </c>
      <c r="K92" s="79">
        <v>0</v>
      </c>
      <c r="L92" s="40">
        <v>0</v>
      </c>
      <c r="M92" s="40">
        <v>0</v>
      </c>
      <c r="N92" s="38">
        <v>0</v>
      </c>
      <c r="O92" s="38">
        <v>0</v>
      </c>
      <c r="P92" s="23"/>
      <c r="Q92" s="23">
        <v>69416.61856064001</v>
      </c>
      <c r="R92" s="88">
        <v>0</v>
      </c>
      <c r="S92" s="89">
        <v>0</v>
      </c>
      <c r="T92" s="102">
        <v>0</v>
      </c>
      <c r="U92" s="103">
        <v>0</v>
      </c>
      <c r="V92" s="88">
        <v>0</v>
      </c>
      <c r="W92" s="89">
        <v>0</v>
      </c>
    </row>
    <row r="93" spans="1:23" ht="15">
      <c r="A93" s="22" t="s">
        <v>213</v>
      </c>
      <c r="B93" s="53">
        <v>0</v>
      </c>
      <c r="C93" s="51">
        <v>0</v>
      </c>
      <c r="D93" s="102">
        <v>0</v>
      </c>
      <c r="E93" s="103">
        <v>0</v>
      </c>
      <c r="F93" s="88">
        <v>0</v>
      </c>
      <c r="G93" s="89">
        <v>0</v>
      </c>
      <c r="H93" s="102">
        <v>0</v>
      </c>
      <c r="I93" s="103">
        <v>0</v>
      </c>
      <c r="J93" s="38">
        <v>0</v>
      </c>
      <c r="K93" s="79">
        <v>0</v>
      </c>
      <c r="L93" s="40">
        <v>0</v>
      </c>
      <c r="M93" s="40">
        <v>0</v>
      </c>
      <c r="N93" s="38">
        <v>0</v>
      </c>
      <c r="O93" s="38">
        <v>0</v>
      </c>
      <c r="P93" s="23"/>
      <c r="Q93" s="23">
        <v>12051.106577119999</v>
      </c>
      <c r="R93" s="88">
        <v>0</v>
      </c>
      <c r="S93" s="89">
        <v>0</v>
      </c>
      <c r="T93" s="102">
        <v>0</v>
      </c>
      <c r="U93" s="103">
        <v>0</v>
      </c>
      <c r="V93" s="88">
        <v>0</v>
      </c>
      <c r="W93" s="89">
        <v>0</v>
      </c>
    </row>
    <row r="94" spans="1:23" s="36" customFormat="1" ht="14.25">
      <c r="A94" s="65" t="s">
        <v>100</v>
      </c>
      <c r="B94" s="53">
        <v>9.6419206070074551E-5</v>
      </c>
      <c r="C94" s="51">
        <v>1.2365458449258074E-3</v>
      </c>
      <c r="D94" s="104">
        <v>18947.632450078079</v>
      </c>
      <c r="E94" s="101">
        <v>251958.39817544303</v>
      </c>
      <c r="F94" s="90">
        <v>17509.2494714928</v>
      </c>
      <c r="G94" s="87">
        <v>232831.3292816364</v>
      </c>
      <c r="H94" s="104">
        <v>16075.378924389119</v>
      </c>
      <c r="I94" s="101">
        <v>213764.26498265055</v>
      </c>
      <c r="J94" s="38">
        <v>0</v>
      </c>
      <c r="K94" s="79">
        <v>0</v>
      </c>
      <c r="L94" s="40">
        <v>0</v>
      </c>
      <c r="M94" s="40">
        <v>0</v>
      </c>
      <c r="N94" s="38">
        <v>0</v>
      </c>
      <c r="O94" s="38">
        <v>0</v>
      </c>
      <c r="P94" s="66"/>
      <c r="Q94" s="66">
        <v>17887.265292000004</v>
      </c>
      <c r="R94" s="90">
        <v>17715.163260446399</v>
      </c>
      <c r="S94" s="87">
        <v>235569.49240379318</v>
      </c>
      <c r="T94" s="104">
        <v>18307.452424356477</v>
      </c>
      <c r="U94" s="101">
        <v>243445.52807150219</v>
      </c>
      <c r="V94" s="90">
        <v>18120.890088315839</v>
      </c>
      <c r="W94" s="87">
        <v>240964.69319819988</v>
      </c>
    </row>
    <row r="95" spans="1:23" ht="15">
      <c r="A95" s="22" t="s">
        <v>101</v>
      </c>
      <c r="B95" s="53">
        <v>0</v>
      </c>
      <c r="C95" s="51">
        <v>0</v>
      </c>
      <c r="D95" s="102">
        <v>0</v>
      </c>
      <c r="E95" s="103">
        <v>0</v>
      </c>
      <c r="F95" s="88">
        <v>0</v>
      </c>
      <c r="G95" s="89">
        <v>0</v>
      </c>
      <c r="H95" s="102">
        <v>0</v>
      </c>
      <c r="I95" s="103">
        <v>0</v>
      </c>
      <c r="J95" s="38">
        <v>0</v>
      </c>
      <c r="K95" s="79">
        <v>0</v>
      </c>
      <c r="L95" s="40">
        <v>0</v>
      </c>
      <c r="M95" s="40">
        <v>0</v>
      </c>
      <c r="N95" s="38">
        <v>0</v>
      </c>
      <c r="O95" s="38">
        <v>0</v>
      </c>
      <c r="P95" s="23"/>
      <c r="Q95" s="23">
        <v>17494.446916959998</v>
      </c>
      <c r="R95" s="88">
        <v>0</v>
      </c>
      <c r="S95" s="89">
        <v>0</v>
      </c>
      <c r="T95" s="102">
        <v>0</v>
      </c>
      <c r="U95" s="103">
        <v>0</v>
      </c>
      <c r="V95" s="88">
        <v>0</v>
      </c>
      <c r="W95" s="89">
        <v>0</v>
      </c>
    </row>
    <row r="96" spans="1:23" ht="15">
      <c r="A96" s="22" t="s">
        <v>102</v>
      </c>
      <c r="B96" s="53">
        <v>0</v>
      </c>
      <c r="C96" s="51">
        <v>0</v>
      </c>
      <c r="D96" s="102">
        <v>0</v>
      </c>
      <c r="E96" s="103">
        <v>0</v>
      </c>
      <c r="F96" s="88">
        <v>0</v>
      </c>
      <c r="G96" s="89">
        <v>0</v>
      </c>
      <c r="H96" s="102">
        <v>0</v>
      </c>
      <c r="I96" s="103">
        <v>0</v>
      </c>
      <c r="J96" s="38">
        <v>0</v>
      </c>
      <c r="K96" s="79">
        <v>0</v>
      </c>
      <c r="L96" s="40">
        <v>0</v>
      </c>
      <c r="M96" s="40">
        <v>0</v>
      </c>
      <c r="N96" s="38">
        <v>0</v>
      </c>
      <c r="O96" s="38">
        <v>0</v>
      </c>
      <c r="P96" s="23"/>
      <c r="Q96" s="23">
        <v>4812.0250942399998</v>
      </c>
      <c r="R96" s="88">
        <v>0</v>
      </c>
      <c r="S96" s="89">
        <v>0</v>
      </c>
      <c r="T96" s="102">
        <v>0</v>
      </c>
      <c r="U96" s="103">
        <v>0</v>
      </c>
      <c r="V96" s="88">
        <v>0</v>
      </c>
      <c r="W96" s="89">
        <v>0</v>
      </c>
    </row>
    <row r="97" spans="1:23" s="36" customFormat="1" ht="14.25">
      <c r="A97" s="65" t="s">
        <v>103</v>
      </c>
      <c r="B97" s="53">
        <v>0</v>
      </c>
      <c r="C97" s="51">
        <v>1.250004816425E-3</v>
      </c>
      <c r="D97" s="104">
        <v>20526.60182091792</v>
      </c>
      <c r="E97" s="101">
        <v>254665.20281116851</v>
      </c>
      <c r="F97" s="90">
        <v>18968.353594117201</v>
      </c>
      <c r="G97" s="87">
        <v>235332.65063470684</v>
      </c>
      <c r="H97" s="104">
        <v>17414.993834754881</v>
      </c>
      <c r="I97" s="101">
        <v>216060.74768613471</v>
      </c>
      <c r="J97" s="38">
        <v>0</v>
      </c>
      <c r="K97" s="79">
        <v>0</v>
      </c>
      <c r="L97" s="40">
        <v>0</v>
      </c>
      <c r="M97" s="40">
        <v>0</v>
      </c>
      <c r="N97" s="38">
        <v>0</v>
      </c>
      <c r="O97" s="38">
        <v>0</v>
      </c>
      <c r="P97" s="66"/>
      <c r="Q97" s="66">
        <v>178760.41909855997</v>
      </c>
      <c r="R97" s="90">
        <v>19191.426865483601</v>
      </c>
      <c r="S97" s="87">
        <v>238100.23001242839</v>
      </c>
      <c r="T97" s="104">
        <v>19833.073459719519</v>
      </c>
      <c r="U97" s="101">
        <v>246060.87841783886</v>
      </c>
      <c r="V97" s="90">
        <v>19630.964262342161</v>
      </c>
      <c r="W97" s="87">
        <v>243553.39178224502</v>
      </c>
    </row>
    <row r="98" spans="1:23" ht="15">
      <c r="A98" s="22" t="s">
        <v>104</v>
      </c>
      <c r="B98" s="53">
        <v>0</v>
      </c>
      <c r="C98" s="51">
        <v>0</v>
      </c>
      <c r="D98" s="102">
        <v>0</v>
      </c>
      <c r="E98" s="103">
        <v>0</v>
      </c>
      <c r="F98" s="88">
        <v>0</v>
      </c>
      <c r="G98" s="89">
        <v>0</v>
      </c>
      <c r="H98" s="102">
        <v>0</v>
      </c>
      <c r="I98" s="103">
        <v>0</v>
      </c>
      <c r="J98" s="38">
        <v>0</v>
      </c>
      <c r="K98" s="79">
        <v>0</v>
      </c>
      <c r="L98" s="40">
        <v>0</v>
      </c>
      <c r="M98" s="40">
        <v>0</v>
      </c>
      <c r="N98" s="38">
        <v>0</v>
      </c>
      <c r="O98" s="38">
        <v>0</v>
      </c>
      <c r="P98" s="23"/>
      <c r="Q98" s="23">
        <v>11728.43434048</v>
      </c>
      <c r="R98" s="88">
        <v>0</v>
      </c>
      <c r="S98" s="89">
        <v>0</v>
      </c>
      <c r="T98" s="102">
        <v>0</v>
      </c>
      <c r="U98" s="103">
        <v>0</v>
      </c>
      <c r="V98" s="88">
        <v>0</v>
      </c>
      <c r="W98" s="89">
        <v>0</v>
      </c>
    </row>
    <row r="99" spans="1:23" s="36" customFormat="1" ht="14.25">
      <c r="A99" s="67" t="s">
        <v>105</v>
      </c>
      <c r="B99" s="53">
        <v>3.0176548119835119E-3</v>
      </c>
      <c r="C99" s="51">
        <v>1.0725969749356442E-4</v>
      </c>
      <c r="D99" s="104">
        <v>594143.61754173413</v>
      </c>
      <c r="E99" s="101">
        <v>21880.004138780641</v>
      </c>
      <c r="F99" s="90">
        <v>549040.03699895286</v>
      </c>
      <c r="G99" s="87">
        <v>20219.014270652402</v>
      </c>
      <c r="H99" s="104">
        <v>504077.9534147731</v>
      </c>
      <c r="I99" s="101">
        <v>18563.235186496961</v>
      </c>
      <c r="J99" s="38">
        <v>0</v>
      </c>
      <c r="K99" s="79">
        <v>0</v>
      </c>
      <c r="L99" s="40">
        <v>0</v>
      </c>
      <c r="M99" s="40">
        <v>0</v>
      </c>
      <c r="N99" s="38">
        <v>0</v>
      </c>
      <c r="O99" s="38">
        <v>0</v>
      </c>
      <c r="P99" s="66"/>
      <c r="Q99" s="66">
        <v>1236480.0108044802</v>
      </c>
      <c r="R99" s="90">
        <v>555496.90509542637</v>
      </c>
      <c r="S99" s="87">
        <v>20456.795669801199</v>
      </c>
      <c r="T99" s="104">
        <v>574069.40102089243</v>
      </c>
      <c r="U99" s="101">
        <v>21140.748632887837</v>
      </c>
      <c r="V99" s="90">
        <v>568219.33919790376</v>
      </c>
      <c r="W99" s="87">
        <v>20925.313554364719</v>
      </c>
    </row>
    <row r="100" spans="1:23" s="36" customFormat="1" ht="14.25">
      <c r="A100" s="65" t="s">
        <v>106</v>
      </c>
      <c r="B100" s="53">
        <v>0</v>
      </c>
      <c r="C100" s="51">
        <v>2.3981642238561103E-4</v>
      </c>
      <c r="D100" s="104">
        <v>0</v>
      </c>
      <c r="E100" s="101">
        <v>48948.050496035037</v>
      </c>
      <c r="F100" s="90">
        <v>0</v>
      </c>
      <c r="G100" s="87">
        <v>45232.227801356399</v>
      </c>
      <c r="H100" s="104">
        <v>0</v>
      </c>
      <c r="I100" s="101">
        <v>41528.062221338558</v>
      </c>
      <c r="J100" s="38">
        <v>0</v>
      </c>
      <c r="K100" s="79">
        <v>0</v>
      </c>
      <c r="L100" s="40">
        <v>0</v>
      </c>
      <c r="M100" s="40">
        <v>0</v>
      </c>
      <c r="N100" s="38">
        <v>0</v>
      </c>
      <c r="O100" s="38">
        <v>0</v>
      </c>
      <c r="P100" s="66"/>
      <c r="Q100" s="66">
        <v>26795.824868800002</v>
      </c>
      <c r="R100" s="90">
        <v>0</v>
      </c>
      <c r="S100" s="87">
        <v>45764.171756153199</v>
      </c>
      <c r="T100" s="104">
        <v>0</v>
      </c>
      <c r="U100" s="101">
        <v>47294.252096254233</v>
      </c>
      <c r="V100" s="90">
        <v>0</v>
      </c>
      <c r="W100" s="87">
        <v>46812.299394815913</v>
      </c>
    </row>
    <row r="101" spans="1:23" ht="15">
      <c r="A101" s="22" t="s">
        <v>218</v>
      </c>
      <c r="B101" s="53">
        <v>0</v>
      </c>
      <c r="C101" s="51">
        <v>0</v>
      </c>
      <c r="D101" s="102">
        <v>0</v>
      </c>
      <c r="E101" s="103">
        <v>0</v>
      </c>
      <c r="F101" s="88">
        <v>0</v>
      </c>
      <c r="G101" s="89">
        <v>0</v>
      </c>
      <c r="H101" s="102">
        <v>0</v>
      </c>
      <c r="I101" s="103">
        <v>0</v>
      </c>
      <c r="J101" s="38">
        <v>0</v>
      </c>
      <c r="K101" s="79">
        <v>0</v>
      </c>
      <c r="L101" s="40">
        <v>0</v>
      </c>
      <c r="M101" s="40">
        <v>0</v>
      </c>
      <c r="N101" s="38">
        <v>0</v>
      </c>
      <c r="O101" s="38">
        <v>0</v>
      </c>
      <c r="P101" s="23"/>
      <c r="Q101" s="23">
        <v>5373.1942014400001</v>
      </c>
      <c r="R101" s="88">
        <v>0</v>
      </c>
      <c r="S101" s="89">
        <v>0</v>
      </c>
      <c r="T101" s="102">
        <v>0</v>
      </c>
      <c r="U101" s="103">
        <v>0</v>
      </c>
      <c r="V101" s="88">
        <v>0</v>
      </c>
      <c r="W101" s="89">
        <v>0</v>
      </c>
    </row>
    <row r="102" spans="1:23" ht="15">
      <c r="A102" s="22" t="s">
        <v>219</v>
      </c>
      <c r="B102" s="53">
        <v>0</v>
      </c>
      <c r="C102" s="51">
        <v>0</v>
      </c>
      <c r="D102" s="102">
        <v>0</v>
      </c>
      <c r="E102" s="103">
        <v>0</v>
      </c>
      <c r="F102" s="88">
        <v>0</v>
      </c>
      <c r="G102" s="89">
        <v>0</v>
      </c>
      <c r="H102" s="102">
        <v>0</v>
      </c>
      <c r="I102" s="103">
        <v>0</v>
      </c>
      <c r="J102" s="38">
        <v>0</v>
      </c>
      <c r="K102" s="79">
        <v>0</v>
      </c>
      <c r="L102" s="40">
        <v>0</v>
      </c>
      <c r="M102" s="40">
        <v>0</v>
      </c>
      <c r="N102" s="38">
        <v>0</v>
      </c>
      <c r="O102" s="38">
        <v>0</v>
      </c>
      <c r="P102" s="23"/>
      <c r="Q102" s="23">
        <v>25056.200636480004</v>
      </c>
      <c r="R102" s="88">
        <v>0</v>
      </c>
      <c r="S102" s="89">
        <v>0</v>
      </c>
      <c r="T102" s="102">
        <v>0</v>
      </c>
      <c r="U102" s="103">
        <v>0</v>
      </c>
      <c r="V102" s="88">
        <v>0</v>
      </c>
      <c r="W102" s="89">
        <v>0</v>
      </c>
    </row>
    <row r="103" spans="1:23" ht="15">
      <c r="A103" s="22" t="s">
        <v>109</v>
      </c>
      <c r="B103" s="53">
        <v>0</v>
      </c>
      <c r="C103" s="51">
        <v>0</v>
      </c>
      <c r="D103" s="102">
        <v>0</v>
      </c>
      <c r="E103" s="103">
        <v>0</v>
      </c>
      <c r="F103" s="88">
        <v>0</v>
      </c>
      <c r="G103" s="89">
        <v>0</v>
      </c>
      <c r="H103" s="102">
        <v>0</v>
      </c>
      <c r="I103" s="103">
        <v>0</v>
      </c>
      <c r="J103" s="38">
        <v>0</v>
      </c>
      <c r="K103" s="79">
        <v>0</v>
      </c>
      <c r="L103" s="40">
        <v>0</v>
      </c>
      <c r="M103" s="40">
        <v>0</v>
      </c>
      <c r="N103" s="38">
        <v>0</v>
      </c>
      <c r="O103" s="38">
        <v>0</v>
      </c>
      <c r="P103" s="23"/>
      <c r="Q103" s="23">
        <v>9203.173358080001</v>
      </c>
      <c r="R103" s="88">
        <v>0</v>
      </c>
      <c r="S103" s="89">
        <v>0</v>
      </c>
      <c r="T103" s="102">
        <v>0</v>
      </c>
      <c r="U103" s="103">
        <v>0</v>
      </c>
      <c r="V103" s="88">
        <v>0</v>
      </c>
      <c r="W103" s="89">
        <v>0</v>
      </c>
    </row>
    <row r="104" spans="1:23" ht="15">
      <c r="A104" s="22" t="s">
        <v>220</v>
      </c>
      <c r="B104" s="53">
        <v>0</v>
      </c>
      <c r="C104" s="51">
        <v>0</v>
      </c>
      <c r="D104" s="102">
        <v>0</v>
      </c>
      <c r="E104" s="103">
        <v>0</v>
      </c>
      <c r="F104" s="88">
        <v>0</v>
      </c>
      <c r="G104" s="89">
        <v>0</v>
      </c>
      <c r="H104" s="102">
        <v>0</v>
      </c>
      <c r="I104" s="103">
        <v>0</v>
      </c>
      <c r="J104" s="38">
        <v>0</v>
      </c>
      <c r="K104" s="79">
        <v>0</v>
      </c>
      <c r="L104" s="40">
        <v>0</v>
      </c>
      <c r="M104" s="40">
        <v>0</v>
      </c>
      <c r="N104" s="38">
        <v>0</v>
      </c>
      <c r="O104" s="38">
        <v>0</v>
      </c>
      <c r="P104" s="23"/>
      <c r="Q104" s="23">
        <v>53521.503599199998</v>
      </c>
      <c r="R104" s="88">
        <v>0</v>
      </c>
      <c r="S104" s="89">
        <v>0</v>
      </c>
      <c r="T104" s="102">
        <v>0</v>
      </c>
      <c r="U104" s="103">
        <v>0</v>
      </c>
      <c r="V104" s="88">
        <v>0</v>
      </c>
      <c r="W104" s="89">
        <v>0</v>
      </c>
    </row>
    <row r="105" spans="1:23" ht="15">
      <c r="A105" s="22" t="s">
        <v>221</v>
      </c>
      <c r="B105" s="53">
        <v>0</v>
      </c>
      <c r="C105" s="51">
        <v>0</v>
      </c>
      <c r="D105" s="102">
        <v>0</v>
      </c>
      <c r="E105" s="103">
        <v>0</v>
      </c>
      <c r="F105" s="88">
        <v>0</v>
      </c>
      <c r="G105" s="89">
        <v>0</v>
      </c>
      <c r="H105" s="102">
        <v>0</v>
      </c>
      <c r="I105" s="103">
        <v>0</v>
      </c>
      <c r="J105" s="38">
        <v>0</v>
      </c>
      <c r="K105" s="79">
        <v>0</v>
      </c>
      <c r="L105" s="40">
        <v>0</v>
      </c>
      <c r="M105" s="40">
        <v>0</v>
      </c>
      <c r="N105" s="38">
        <v>0</v>
      </c>
      <c r="O105" s="38">
        <v>0</v>
      </c>
      <c r="P105" s="23"/>
      <c r="Q105" s="23">
        <v>3689.6868798400001</v>
      </c>
      <c r="R105" s="88">
        <v>0</v>
      </c>
      <c r="S105" s="89">
        <v>0</v>
      </c>
      <c r="T105" s="102">
        <v>0</v>
      </c>
      <c r="U105" s="103">
        <v>0</v>
      </c>
      <c r="V105" s="88">
        <v>0</v>
      </c>
      <c r="W105" s="89">
        <v>0</v>
      </c>
    </row>
    <row r="106" spans="1:23" ht="15">
      <c r="A106" s="22" t="s">
        <v>112</v>
      </c>
      <c r="B106" s="53">
        <v>0</v>
      </c>
      <c r="C106" s="51">
        <v>0</v>
      </c>
      <c r="D106" s="102">
        <v>0</v>
      </c>
      <c r="E106" s="103">
        <v>0</v>
      </c>
      <c r="F106" s="88">
        <v>0</v>
      </c>
      <c r="G106" s="89">
        <v>0</v>
      </c>
      <c r="H106" s="102">
        <v>0</v>
      </c>
      <c r="I106" s="103">
        <v>0</v>
      </c>
      <c r="J106" s="38">
        <v>0</v>
      </c>
      <c r="K106" s="79">
        <v>0</v>
      </c>
      <c r="L106" s="40">
        <v>0</v>
      </c>
      <c r="M106" s="40">
        <v>0</v>
      </c>
      <c r="N106" s="38">
        <v>0</v>
      </c>
      <c r="O106" s="38">
        <v>0</v>
      </c>
      <c r="P106" s="23"/>
      <c r="Q106" s="23">
        <v>6060.6263577599993</v>
      </c>
      <c r="R106" s="88">
        <v>0</v>
      </c>
      <c r="S106" s="89">
        <v>0</v>
      </c>
      <c r="T106" s="102">
        <v>0</v>
      </c>
      <c r="U106" s="103">
        <v>0</v>
      </c>
      <c r="V106" s="88">
        <v>0</v>
      </c>
      <c r="W106" s="89">
        <v>0</v>
      </c>
    </row>
    <row r="107" spans="1:23" s="36" customFormat="1" ht="14.25">
      <c r="A107" s="70" t="s">
        <v>113</v>
      </c>
      <c r="B107" s="53">
        <v>6.4066517796790084E-5</v>
      </c>
      <c r="C107" s="51">
        <v>0</v>
      </c>
      <c r="D107" s="105">
        <v>3157.9387416796803</v>
      </c>
      <c r="E107" s="106">
        <v>0</v>
      </c>
      <c r="F107" s="92">
        <v>2918.2082452488003</v>
      </c>
      <c r="G107" s="93">
        <v>0</v>
      </c>
      <c r="H107" s="105">
        <v>2679.2298207315198</v>
      </c>
      <c r="I107" s="106">
        <v>0</v>
      </c>
      <c r="J107" s="38">
        <v>0</v>
      </c>
      <c r="K107" s="79">
        <v>0</v>
      </c>
      <c r="L107" s="40">
        <v>0</v>
      </c>
      <c r="M107" s="40">
        <v>0</v>
      </c>
      <c r="N107" s="38">
        <v>0</v>
      </c>
      <c r="O107" s="38">
        <v>0</v>
      </c>
      <c r="P107" s="66"/>
      <c r="Q107" s="66">
        <v>4503.38208528</v>
      </c>
      <c r="R107" s="92">
        <v>2952.5272100744</v>
      </c>
      <c r="S107" s="93">
        <v>0</v>
      </c>
      <c r="T107" s="105">
        <v>3051.2420707260794</v>
      </c>
      <c r="U107" s="106">
        <v>0</v>
      </c>
      <c r="V107" s="92">
        <v>3020.1483480526399</v>
      </c>
      <c r="W107" s="93">
        <v>0</v>
      </c>
    </row>
    <row r="108" spans="1:23" ht="15">
      <c r="A108" s="22" t="s">
        <v>114</v>
      </c>
      <c r="B108" s="53">
        <v>0</v>
      </c>
      <c r="C108" s="51">
        <v>0</v>
      </c>
      <c r="D108" s="102">
        <v>0</v>
      </c>
      <c r="E108" s="103">
        <v>0</v>
      </c>
      <c r="F108" s="88">
        <v>0</v>
      </c>
      <c r="G108" s="89">
        <v>0</v>
      </c>
      <c r="H108" s="102">
        <v>0</v>
      </c>
      <c r="I108" s="103">
        <v>0</v>
      </c>
      <c r="J108" s="38">
        <v>0</v>
      </c>
      <c r="K108" s="79">
        <v>0</v>
      </c>
      <c r="L108" s="40">
        <v>0</v>
      </c>
      <c r="M108" s="40">
        <v>0</v>
      </c>
      <c r="N108" s="38">
        <v>0</v>
      </c>
      <c r="O108" s="38">
        <v>0</v>
      </c>
      <c r="P108" s="23"/>
      <c r="Q108" s="23">
        <v>9455.6994563200005</v>
      </c>
      <c r="R108" s="88">
        <v>0</v>
      </c>
      <c r="S108" s="89">
        <v>0</v>
      </c>
      <c r="T108" s="102">
        <v>0</v>
      </c>
      <c r="U108" s="103">
        <v>0</v>
      </c>
      <c r="V108" s="88">
        <v>0</v>
      </c>
      <c r="W108" s="89">
        <v>0</v>
      </c>
    </row>
    <row r="109" spans="1:23" ht="15">
      <c r="A109" s="22" t="s">
        <v>115</v>
      </c>
      <c r="B109" s="53">
        <v>0</v>
      </c>
      <c r="C109" s="51">
        <v>0</v>
      </c>
      <c r="D109" s="102">
        <v>0</v>
      </c>
      <c r="E109" s="103">
        <v>0</v>
      </c>
      <c r="F109" s="88">
        <v>0</v>
      </c>
      <c r="G109" s="89">
        <v>0</v>
      </c>
      <c r="H109" s="102">
        <v>0</v>
      </c>
      <c r="I109" s="103">
        <v>0</v>
      </c>
      <c r="J109" s="38">
        <v>0</v>
      </c>
      <c r="K109" s="79">
        <v>0</v>
      </c>
      <c r="L109" s="40">
        <v>0</v>
      </c>
      <c r="M109" s="40">
        <v>0</v>
      </c>
      <c r="N109" s="38">
        <v>0</v>
      </c>
      <c r="O109" s="38">
        <v>0</v>
      </c>
      <c r="P109" s="23"/>
      <c r="Q109" s="23">
        <v>46941.795817280006</v>
      </c>
      <c r="R109" s="88">
        <v>0</v>
      </c>
      <c r="S109" s="89">
        <v>0</v>
      </c>
      <c r="T109" s="102">
        <v>0</v>
      </c>
      <c r="U109" s="103">
        <v>0</v>
      </c>
      <c r="V109" s="88">
        <v>0</v>
      </c>
      <c r="W109" s="89">
        <v>0</v>
      </c>
    </row>
    <row r="110" spans="1:23" s="36" customFormat="1" ht="14.25">
      <c r="A110" s="65" t="s">
        <v>116</v>
      </c>
      <c r="B110" s="53">
        <v>0</v>
      </c>
      <c r="C110" s="51">
        <v>3.8088016137714727E-4</v>
      </c>
      <c r="D110" s="104">
        <v>2706.8046357254402</v>
      </c>
      <c r="E110" s="101">
        <v>77595.066224129288</v>
      </c>
      <c r="F110" s="90">
        <v>2501.3213530704002</v>
      </c>
      <c r="G110" s="87">
        <v>71704.545454684805</v>
      </c>
      <c r="H110" s="104">
        <v>2296.4827034841601</v>
      </c>
      <c r="I110" s="101">
        <v>65832.504166545914</v>
      </c>
      <c r="J110" s="38">
        <v>0</v>
      </c>
      <c r="K110" s="79">
        <v>0</v>
      </c>
      <c r="L110" s="40">
        <v>0</v>
      </c>
      <c r="M110" s="40">
        <v>0</v>
      </c>
      <c r="N110" s="38">
        <v>0</v>
      </c>
      <c r="O110" s="38">
        <v>0</v>
      </c>
      <c r="P110" s="66"/>
      <c r="Q110" s="66">
        <v>14127.432273760001</v>
      </c>
      <c r="R110" s="90">
        <v>2530.7376086352001</v>
      </c>
      <c r="S110" s="87">
        <v>72547.811447542394</v>
      </c>
      <c r="T110" s="104">
        <v>2615.3503463366396</v>
      </c>
      <c r="U110" s="101">
        <v>74973.376594983667</v>
      </c>
      <c r="V110" s="90">
        <v>2588.6985840451198</v>
      </c>
      <c r="W110" s="87">
        <v>74209.359409293436</v>
      </c>
    </row>
    <row r="111" spans="1:23" s="36" customFormat="1" ht="14.25">
      <c r="A111" s="65" t="s">
        <v>117</v>
      </c>
      <c r="B111" s="53">
        <v>6.8798478467565997E-5</v>
      </c>
      <c r="C111" s="51">
        <v>4.729054919716257E-5</v>
      </c>
      <c r="D111" s="104">
        <v>3383.5057946568004</v>
      </c>
      <c r="E111" s="101">
        <v>9699.3832780161611</v>
      </c>
      <c r="F111" s="90">
        <v>3126.6516913380005</v>
      </c>
      <c r="G111" s="87">
        <v>8963.0681818356006</v>
      </c>
      <c r="H111" s="104">
        <v>2870.6033793552001</v>
      </c>
      <c r="I111" s="101">
        <v>8229.0630208182392</v>
      </c>
      <c r="J111" s="38">
        <v>0</v>
      </c>
      <c r="K111" s="79">
        <v>0</v>
      </c>
      <c r="L111" s="40">
        <v>0</v>
      </c>
      <c r="M111" s="40">
        <v>0</v>
      </c>
      <c r="N111" s="38">
        <v>0</v>
      </c>
      <c r="O111" s="38">
        <v>0</v>
      </c>
      <c r="P111" s="66"/>
      <c r="Q111" s="66">
        <v>6369.2693667199992</v>
      </c>
      <c r="R111" s="90">
        <v>3163.422010794</v>
      </c>
      <c r="S111" s="87">
        <v>9068.4764309427992</v>
      </c>
      <c r="T111" s="104">
        <v>3269.1879329207995</v>
      </c>
      <c r="U111" s="101">
        <v>9371.6720743729584</v>
      </c>
      <c r="V111" s="90">
        <v>3235.8732300563997</v>
      </c>
      <c r="W111" s="87">
        <v>9276.1699261616795</v>
      </c>
    </row>
    <row r="112" spans="1:23" ht="15">
      <c r="A112" s="22" t="s">
        <v>118</v>
      </c>
      <c r="B112" s="53">
        <v>0</v>
      </c>
      <c r="C112" s="51">
        <v>0</v>
      </c>
      <c r="D112" s="102">
        <v>0</v>
      </c>
      <c r="E112" s="103">
        <v>0</v>
      </c>
      <c r="F112" s="88">
        <v>0</v>
      </c>
      <c r="G112" s="89">
        <v>0</v>
      </c>
      <c r="H112" s="102">
        <v>0</v>
      </c>
      <c r="I112" s="103">
        <v>0</v>
      </c>
      <c r="J112" s="38">
        <v>0</v>
      </c>
      <c r="K112" s="79">
        <v>0</v>
      </c>
      <c r="L112" s="40">
        <v>0</v>
      </c>
      <c r="M112" s="40">
        <v>0</v>
      </c>
      <c r="N112" s="38">
        <v>0</v>
      </c>
      <c r="O112" s="38">
        <v>0</v>
      </c>
      <c r="P112" s="23"/>
      <c r="Q112" s="23">
        <v>10592.0668984</v>
      </c>
      <c r="R112" s="88">
        <v>0</v>
      </c>
      <c r="S112" s="89">
        <v>0</v>
      </c>
      <c r="T112" s="102">
        <v>0</v>
      </c>
      <c r="U112" s="103">
        <v>0</v>
      </c>
      <c r="V112" s="88">
        <v>0</v>
      </c>
      <c r="W112" s="89">
        <v>0</v>
      </c>
    </row>
    <row r="113" spans="1:23" s="36" customFormat="1" ht="15">
      <c r="A113" s="22" t="s">
        <v>119</v>
      </c>
      <c r="B113" s="53">
        <v>1.6138012611655506E-4</v>
      </c>
      <c r="C113" s="51">
        <v>3.740148489775591E-5</v>
      </c>
      <c r="D113" s="105">
        <v>7894.8468541991997</v>
      </c>
      <c r="E113" s="101">
        <v>7669.2798012220801</v>
      </c>
      <c r="F113" s="92">
        <v>7295.5206131220002</v>
      </c>
      <c r="G113" s="87">
        <v>7087.0771670328004</v>
      </c>
      <c r="H113" s="105">
        <v>6698.0745518287995</v>
      </c>
      <c r="I113" s="101">
        <v>6506.7009932051196</v>
      </c>
      <c r="J113" s="38">
        <v>0</v>
      </c>
      <c r="K113" s="79">
        <v>0</v>
      </c>
      <c r="L113" s="40">
        <v>0</v>
      </c>
      <c r="M113" s="40">
        <v>0</v>
      </c>
      <c r="N113" s="38">
        <v>0</v>
      </c>
      <c r="O113" s="38">
        <v>0</v>
      </c>
      <c r="P113" s="66"/>
      <c r="Q113" s="66">
        <v>15698.705773920001</v>
      </c>
      <c r="R113" s="92">
        <v>7381.3180251859994</v>
      </c>
      <c r="S113" s="87">
        <v>7170.4232244663999</v>
      </c>
      <c r="T113" s="105">
        <v>7628.1051768151983</v>
      </c>
      <c r="U113" s="101">
        <v>7410.1593146204787</v>
      </c>
      <c r="V113" s="92">
        <v>7550.3708701315991</v>
      </c>
      <c r="W113" s="87">
        <v>7334.6459881278397</v>
      </c>
    </row>
    <row r="114" spans="1:23" ht="15">
      <c r="A114" s="22" t="s">
        <v>120</v>
      </c>
      <c r="B114" s="53">
        <v>0</v>
      </c>
      <c r="C114" s="51">
        <v>0</v>
      </c>
      <c r="D114" s="102">
        <v>0</v>
      </c>
      <c r="E114" s="103">
        <v>0</v>
      </c>
      <c r="F114" s="88">
        <v>0</v>
      </c>
      <c r="G114" s="89">
        <v>0</v>
      </c>
      <c r="H114" s="102">
        <v>0</v>
      </c>
      <c r="I114" s="103">
        <v>0</v>
      </c>
      <c r="J114" s="38">
        <v>0</v>
      </c>
      <c r="K114" s="79">
        <v>0</v>
      </c>
      <c r="L114" s="40">
        <v>0</v>
      </c>
      <c r="M114" s="40">
        <v>0</v>
      </c>
      <c r="N114" s="38">
        <v>0</v>
      </c>
      <c r="O114" s="38">
        <v>0</v>
      </c>
      <c r="P114" s="23"/>
      <c r="Q114" s="23">
        <v>41484.426249759999</v>
      </c>
      <c r="R114" s="88">
        <v>0</v>
      </c>
      <c r="S114" s="89">
        <v>0</v>
      </c>
      <c r="T114" s="102">
        <v>0</v>
      </c>
      <c r="U114" s="103">
        <v>0</v>
      </c>
      <c r="V114" s="88">
        <v>0</v>
      </c>
      <c r="W114" s="89">
        <v>0</v>
      </c>
    </row>
    <row r="115" spans="1:23" ht="15">
      <c r="A115" s="70" t="s">
        <v>121</v>
      </c>
      <c r="B115" s="53">
        <v>0</v>
      </c>
      <c r="C115" s="51">
        <v>0</v>
      </c>
      <c r="D115" s="105">
        <v>0</v>
      </c>
      <c r="E115" s="106">
        <v>11503.91970183312</v>
      </c>
      <c r="F115" s="92">
        <v>0</v>
      </c>
      <c r="G115" s="93">
        <v>10630.615750549201</v>
      </c>
      <c r="H115" s="105">
        <v>0</v>
      </c>
      <c r="I115" s="106">
        <v>9760.0514898076799</v>
      </c>
      <c r="J115" s="38">
        <v>0</v>
      </c>
      <c r="K115" s="79">
        <v>0</v>
      </c>
      <c r="L115" s="40">
        <v>0</v>
      </c>
      <c r="M115" s="40">
        <v>0</v>
      </c>
      <c r="N115" s="38">
        <v>0</v>
      </c>
      <c r="O115" s="38">
        <v>0</v>
      </c>
      <c r="P115" s="23"/>
      <c r="Q115" s="23">
        <v>15207.682805119999</v>
      </c>
      <c r="R115" s="92">
        <v>0</v>
      </c>
      <c r="S115" s="93">
        <v>10755.634836699599</v>
      </c>
      <c r="T115" s="105">
        <v>0</v>
      </c>
      <c r="U115" s="106">
        <v>11115.238971930718</v>
      </c>
      <c r="V115" s="92">
        <v>0</v>
      </c>
      <c r="W115" s="93">
        <v>11001.968982191758</v>
      </c>
    </row>
    <row r="116" spans="1:23" ht="15">
      <c r="A116" s="22" t="s">
        <v>122</v>
      </c>
      <c r="B116" s="53">
        <v>0</v>
      </c>
      <c r="C116" s="51">
        <v>0</v>
      </c>
      <c r="D116" s="102">
        <v>0</v>
      </c>
      <c r="E116" s="103">
        <v>0</v>
      </c>
      <c r="F116" s="88">
        <v>0</v>
      </c>
      <c r="G116" s="89">
        <v>0</v>
      </c>
      <c r="H116" s="102">
        <v>0</v>
      </c>
      <c r="I116" s="103">
        <v>0</v>
      </c>
      <c r="J116" s="38">
        <v>0</v>
      </c>
      <c r="K116" s="79">
        <v>0</v>
      </c>
      <c r="L116" s="40">
        <v>0</v>
      </c>
      <c r="M116" s="40">
        <v>0</v>
      </c>
      <c r="N116" s="38">
        <v>0</v>
      </c>
      <c r="O116" s="38">
        <v>0</v>
      </c>
      <c r="P116" s="23"/>
      <c r="Q116" s="23">
        <v>4573.5282236800003</v>
      </c>
      <c r="R116" s="88">
        <v>0</v>
      </c>
      <c r="S116" s="89">
        <v>0</v>
      </c>
      <c r="T116" s="102">
        <v>0</v>
      </c>
      <c r="U116" s="103">
        <v>0</v>
      </c>
      <c r="V116" s="88">
        <v>0</v>
      </c>
      <c r="W116" s="89">
        <v>0</v>
      </c>
    </row>
    <row r="117" spans="1:23" ht="15">
      <c r="A117" s="22" t="s">
        <v>123</v>
      </c>
      <c r="B117" s="53">
        <v>0</v>
      </c>
      <c r="C117" s="51">
        <v>0</v>
      </c>
      <c r="D117" s="102">
        <v>0</v>
      </c>
      <c r="E117" s="103">
        <v>0</v>
      </c>
      <c r="F117" s="88">
        <v>0</v>
      </c>
      <c r="G117" s="89">
        <v>0</v>
      </c>
      <c r="H117" s="102">
        <v>0</v>
      </c>
      <c r="I117" s="103">
        <v>0</v>
      </c>
      <c r="J117" s="38">
        <v>0</v>
      </c>
      <c r="K117" s="79">
        <v>0</v>
      </c>
      <c r="L117" s="40">
        <v>0</v>
      </c>
      <c r="M117" s="40">
        <v>0</v>
      </c>
      <c r="N117" s="38">
        <v>0</v>
      </c>
      <c r="O117" s="38">
        <v>0</v>
      </c>
      <c r="P117" s="23"/>
      <c r="Q117" s="23">
        <v>5064.5511924799994</v>
      </c>
      <c r="R117" s="88">
        <v>0</v>
      </c>
      <c r="S117" s="89">
        <v>0</v>
      </c>
      <c r="T117" s="102">
        <v>0</v>
      </c>
      <c r="U117" s="103">
        <v>0</v>
      </c>
      <c r="V117" s="88">
        <v>0</v>
      </c>
      <c r="W117" s="89">
        <v>0</v>
      </c>
    </row>
    <row r="118" spans="1:23" s="36" customFormat="1" ht="14.25">
      <c r="A118" s="65" t="s">
        <v>124</v>
      </c>
      <c r="B118" s="53">
        <v>0</v>
      </c>
      <c r="C118" s="51">
        <v>1.5025145799098493E-5</v>
      </c>
      <c r="D118" s="104">
        <v>0</v>
      </c>
      <c r="E118" s="101">
        <v>3157.9387416796803</v>
      </c>
      <c r="F118" s="90">
        <v>0</v>
      </c>
      <c r="G118" s="87">
        <v>2918.2082452488003</v>
      </c>
      <c r="H118" s="104">
        <v>0</v>
      </c>
      <c r="I118" s="101">
        <v>2679.2298207315198</v>
      </c>
      <c r="J118" s="38">
        <v>0</v>
      </c>
      <c r="K118" s="79">
        <v>0</v>
      </c>
      <c r="L118" s="40">
        <v>0</v>
      </c>
      <c r="M118" s="40">
        <v>0</v>
      </c>
      <c r="N118" s="38">
        <v>0</v>
      </c>
      <c r="O118" s="38">
        <v>0</v>
      </c>
      <c r="P118" s="66"/>
      <c r="Q118" s="66">
        <v>18981.545051039997</v>
      </c>
      <c r="R118" s="90">
        <v>0</v>
      </c>
      <c r="S118" s="87">
        <v>2952.5272100744</v>
      </c>
      <c r="T118" s="104">
        <v>0</v>
      </c>
      <c r="U118" s="101">
        <v>3051.2420707260794</v>
      </c>
      <c r="V118" s="90">
        <v>0</v>
      </c>
      <c r="W118" s="87">
        <v>3020.1483480526399</v>
      </c>
    </row>
    <row r="119" spans="1:23" ht="15">
      <c r="A119" s="22" t="s">
        <v>125</v>
      </c>
      <c r="B119" s="53">
        <v>0</v>
      </c>
      <c r="C119" s="51">
        <v>0</v>
      </c>
      <c r="D119" s="102">
        <v>0</v>
      </c>
      <c r="E119" s="103">
        <v>0</v>
      </c>
      <c r="F119" s="88">
        <v>0</v>
      </c>
      <c r="G119" s="89">
        <v>0</v>
      </c>
      <c r="H119" s="102">
        <v>0</v>
      </c>
      <c r="I119" s="103">
        <v>0</v>
      </c>
      <c r="J119" s="38">
        <v>0</v>
      </c>
      <c r="K119" s="79">
        <v>0</v>
      </c>
      <c r="L119" s="40">
        <v>0</v>
      </c>
      <c r="M119" s="40">
        <v>0</v>
      </c>
      <c r="N119" s="38">
        <v>0</v>
      </c>
      <c r="O119" s="38">
        <v>0</v>
      </c>
      <c r="P119" s="23"/>
      <c r="Q119" s="23">
        <v>5808.1002595199998</v>
      </c>
      <c r="R119" s="88">
        <v>0</v>
      </c>
      <c r="S119" s="89">
        <v>0</v>
      </c>
      <c r="T119" s="102">
        <v>0</v>
      </c>
      <c r="U119" s="103">
        <v>0</v>
      </c>
      <c r="V119" s="88">
        <v>0</v>
      </c>
      <c r="W119" s="89">
        <v>0</v>
      </c>
    </row>
    <row r="120" spans="1:23" s="36" customFormat="1" ht="14.25">
      <c r="A120" s="65" t="s">
        <v>126</v>
      </c>
      <c r="B120" s="53">
        <v>0</v>
      </c>
      <c r="C120" s="51">
        <v>1.1852551299288849E-4</v>
      </c>
      <c r="D120" s="104">
        <v>0</v>
      </c>
      <c r="E120" s="101">
        <v>24135.674668551841</v>
      </c>
      <c r="F120" s="90">
        <v>0</v>
      </c>
      <c r="G120" s="87">
        <v>22303.448731544402</v>
      </c>
      <c r="H120" s="104">
        <v>0</v>
      </c>
      <c r="I120" s="101">
        <v>20476.970772733759</v>
      </c>
      <c r="J120" s="38">
        <v>0</v>
      </c>
      <c r="K120" s="79">
        <v>0</v>
      </c>
      <c r="L120" s="40">
        <v>0</v>
      </c>
      <c r="M120" s="40">
        <v>0</v>
      </c>
      <c r="N120" s="38">
        <v>0</v>
      </c>
      <c r="O120" s="38">
        <v>0</v>
      </c>
      <c r="P120" s="66"/>
      <c r="Q120" s="66">
        <v>24060.125471199997</v>
      </c>
      <c r="R120" s="90">
        <v>0</v>
      </c>
      <c r="S120" s="87">
        <v>22565.743676997197</v>
      </c>
      <c r="T120" s="104">
        <v>0</v>
      </c>
      <c r="U120" s="101">
        <v>23320.207254835037</v>
      </c>
      <c r="V120" s="90">
        <v>0</v>
      </c>
      <c r="W120" s="87">
        <v>23082.562374402318</v>
      </c>
    </row>
    <row r="121" spans="1:23" s="36" customFormat="1" ht="14.25">
      <c r="A121" s="65" t="s">
        <v>127</v>
      </c>
      <c r="B121" s="53">
        <v>2.497981770859508E-4</v>
      </c>
      <c r="C121" s="51">
        <v>1.9523637778828584E-4</v>
      </c>
      <c r="D121" s="104">
        <v>49173.617549012168</v>
      </c>
      <c r="E121" s="101">
        <v>39925.368376950239</v>
      </c>
      <c r="F121" s="90">
        <v>45440.671247445607</v>
      </c>
      <c r="G121" s="87">
        <v>36894.489957788399</v>
      </c>
      <c r="H121" s="104">
        <v>41719.435779962245</v>
      </c>
      <c r="I121" s="101">
        <v>33873.119876391356</v>
      </c>
      <c r="J121" s="38">
        <v>0</v>
      </c>
      <c r="K121" s="79">
        <v>0</v>
      </c>
      <c r="L121" s="40">
        <v>0</v>
      </c>
      <c r="M121" s="40">
        <v>0</v>
      </c>
      <c r="N121" s="38">
        <v>0</v>
      </c>
      <c r="O121" s="38">
        <v>0</v>
      </c>
      <c r="P121" s="66"/>
      <c r="Q121" s="66">
        <v>35465.887575040004</v>
      </c>
      <c r="R121" s="90">
        <v>45975.0665568728</v>
      </c>
      <c r="S121" s="87">
        <v>37328.379727369196</v>
      </c>
      <c r="T121" s="104">
        <v>47512.19795844896</v>
      </c>
      <c r="U121" s="101">
        <v>38576.417608465432</v>
      </c>
      <c r="V121" s="90">
        <v>47028.024276819677</v>
      </c>
      <c r="W121" s="87">
        <v>38183.304114665516</v>
      </c>
    </row>
    <row r="122" spans="1:23" ht="15">
      <c r="A122" s="22" t="s">
        <v>128</v>
      </c>
      <c r="B122" s="53">
        <v>0</v>
      </c>
      <c r="C122" s="51">
        <v>0</v>
      </c>
      <c r="D122" s="102">
        <v>0</v>
      </c>
      <c r="E122" s="103">
        <v>0</v>
      </c>
      <c r="F122" s="88">
        <v>0</v>
      </c>
      <c r="G122" s="89">
        <v>0</v>
      </c>
      <c r="H122" s="102">
        <v>0</v>
      </c>
      <c r="I122" s="103">
        <v>0</v>
      </c>
      <c r="J122" s="38">
        <v>0</v>
      </c>
      <c r="K122" s="79">
        <v>0</v>
      </c>
      <c r="L122" s="40">
        <v>0</v>
      </c>
      <c r="M122" s="40">
        <v>0</v>
      </c>
      <c r="N122" s="38">
        <v>0</v>
      </c>
      <c r="O122" s="38">
        <v>0</v>
      </c>
      <c r="P122" s="23"/>
      <c r="Q122" s="23">
        <v>49481.086027360005</v>
      </c>
      <c r="R122" s="88">
        <v>0</v>
      </c>
      <c r="S122" s="89">
        <v>0</v>
      </c>
      <c r="T122" s="102">
        <v>0</v>
      </c>
      <c r="U122" s="103">
        <v>0</v>
      </c>
      <c r="V122" s="88">
        <v>0</v>
      </c>
      <c r="W122" s="89">
        <v>0</v>
      </c>
    </row>
    <row r="123" spans="1:23" s="36" customFormat="1" ht="14.25">
      <c r="A123" s="65" t="s">
        <v>129</v>
      </c>
      <c r="B123" s="53">
        <v>2.0805812037302763E-3</v>
      </c>
      <c r="C123" s="51">
        <v>1.2186298099268823E-5</v>
      </c>
      <c r="D123" s="104">
        <v>409629.76820644992</v>
      </c>
      <c r="E123" s="101">
        <v>7669.2798012220801</v>
      </c>
      <c r="F123" s="90">
        <v>378533.29809798719</v>
      </c>
      <c r="G123" s="87">
        <v>7087.0771670328004</v>
      </c>
      <c r="H123" s="104">
        <v>347534.38246060285</v>
      </c>
      <c r="I123" s="101">
        <v>6506.7009932051196</v>
      </c>
      <c r="J123" s="38">
        <v>0</v>
      </c>
      <c r="K123" s="79">
        <v>0</v>
      </c>
      <c r="L123" s="40">
        <v>0</v>
      </c>
      <c r="M123" s="40">
        <v>0</v>
      </c>
      <c r="N123" s="38">
        <v>0</v>
      </c>
      <c r="O123" s="38">
        <v>0</v>
      </c>
      <c r="P123" s="66"/>
      <c r="Q123" s="66">
        <v>309428.64571007993</v>
      </c>
      <c r="R123" s="90">
        <v>382984.95810679358</v>
      </c>
      <c r="S123" s="87">
        <v>7170.4232244663999</v>
      </c>
      <c r="T123" s="104">
        <v>395789.68574561144</v>
      </c>
      <c r="U123" s="101">
        <v>7410.1593146204787</v>
      </c>
      <c r="V123" s="90">
        <v>391756.38571882813</v>
      </c>
      <c r="W123" s="87">
        <v>7334.6459881278397</v>
      </c>
    </row>
    <row r="124" spans="1:23" ht="15">
      <c r="A124" s="22" t="s">
        <v>130</v>
      </c>
      <c r="B124" s="53">
        <v>0</v>
      </c>
      <c r="C124" s="51">
        <v>0</v>
      </c>
      <c r="D124" s="102">
        <v>0</v>
      </c>
      <c r="E124" s="103">
        <v>0</v>
      </c>
      <c r="F124" s="88">
        <v>0</v>
      </c>
      <c r="G124" s="89">
        <v>0</v>
      </c>
      <c r="H124" s="102">
        <v>0</v>
      </c>
      <c r="I124" s="103">
        <v>0</v>
      </c>
      <c r="J124" s="38">
        <v>0</v>
      </c>
      <c r="K124" s="79">
        <v>0</v>
      </c>
      <c r="L124" s="40">
        <v>0</v>
      </c>
      <c r="M124" s="40">
        <v>0</v>
      </c>
      <c r="N124" s="38">
        <v>0</v>
      </c>
      <c r="O124" s="38">
        <v>0</v>
      </c>
      <c r="P124" s="23"/>
      <c r="Q124" s="23">
        <v>7954.5720945600006</v>
      </c>
      <c r="R124" s="88">
        <v>0</v>
      </c>
      <c r="S124" s="89">
        <v>0</v>
      </c>
      <c r="T124" s="102">
        <v>0</v>
      </c>
      <c r="U124" s="103">
        <v>0</v>
      </c>
      <c r="V124" s="88">
        <v>0</v>
      </c>
      <c r="W124" s="89">
        <v>0</v>
      </c>
    </row>
    <row r="125" spans="1:23" ht="15">
      <c r="A125" s="22" t="s">
        <v>131</v>
      </c>
      <c r="B125" s="53">
        <v>0</v>
      </c>
      <c r="C125" s="51">
        <v>0</v>
      </c>
      <c r="D125" s="102">
        <v>0</v>
      </c>
      <c r="E125" s="103">
        <v>0</v>
      </c>
      <c r="F125" s="88">
        <v>0</v>
      </c>
      <c r="G125" s="89">
        <v>0</v>
      </c>
      <c r="H125" s="102">
        <v>0</v>
      </c>
      <c r="I125" s="103">
        <v>0</v>
      </c>
      <c r="J125" s="38">
        <v>0</v>
      </c>
      <c r="K125" s="79">
        <v>0</v>
      </c>
      <c r="L125" s="40">
        <v>0</v>
      </c>
      <c r="M125" s="40">
        <v>0</v>
      </c>
      <c r="N125" s="38">
        <v>0</v>
      </c>
      <c r="O125" s="38">
        <v>0</v>
      </c>
      <c r="P125" s="23"/>
      <c r="Q125" s="23">
        <v>5639.7495273599998</v>
      </c>
      <c r="R125" s="88">
        <v>0</v>
      </c>
      <c r="S125" s="89">
        <v>0</v>
      </c>
      <c r="T125" s="102">
        <v>0</v>
      </c>
      <c r="U125" s="103">
        <v>0</v>
      </c>
      <c r="V125" s="88">
        <v>0</v>
      </c>
      <c r="W125" s="89">
        <v>0</v>
      </c>
    </row>
    <row r="126" spans="1:23" ht="15">
      <c r="A126" s="22" t="s">
        <v>132</v>
      </c>
      <c r="B126" s="53">
        <v>0</v>
      </c>
      <c r="C126" s="51">
        <v>0</v>
      </c>
      <c r="D126" s="102">
        <v>0</v>
      </c>
      <c r="E126" s="103">
        <v>0</v>
      </c>
      <c r="F126" s="88">
        <v>0</v>
      </c>
      <c r="G126" s="89">
        <v>0</v>
      </c>
      <c r="H126" s="102">
        <v>0</v>
      </c>
      <c r="I126" s="103">
        <v>0</v>
      </c>
      <c r="J126" s="38">
        <v>0</v>
      </c>
      <c r="K126" s="79">
        <v>0</v>
      </c>
      <c r="L126" s="40">
        <v>0</v>
      </c>
      <c r="M126" s="40">
        <v>0</v>
      </c>
      <c r="N126" s="38">
        <v>0</v>
      </c>
      <c r="O126" s="38">
        <v>0</v>
      </c>
      <c r="P126" s="23"/>
      <c r="Q126" s="23">
        <v>28044.426132319997</v>
      </c>
      <c r="R126" s="88">
        <v>0</v>
      </c>
      <c r="S126" s="89">
        <v>0</v>
      </c>
      <c r="T126" s="102">
        <v>0</v>
      </c>
      <c r="U126" s="103">
        <v>0</v>
      </c>
      <c r="V126" s="88">
        <v>0</v>
      </c>
      <c r="W126" s="89">
        <v>0</v>
      </c>
    </row>
    <row r="127" spans="1:23" ht="15">
      <c r="A127" s="22" t="s">
        <v>133</v>
      </c>
      <c r="B127" s="53">
        <v>0</v>
      </c>
      <c r="C127" s="51">
        <v>0</v>
      </c>
      <c r="D127" s="102">
        <v>0</v>
      </c>
      <c r="E127" s="103">
        <v>0</v>
      </c>
      <c r="F127" s="88">
        <v>0</v>
      </c>
      <c r="G127" s="89">
        <v>0</v>
      </c>
      <c r="H127" s="102">
        <v>0</v>
      </c>
      <c r="I127" s="103">
        <v>0</v>
      </c>
      <c r="J127" s="38">
        <v>0</v>
      </c>
      <c r="K127" s="79">
        <v>0</v>
      </c>
      <c r="L127" s="40">
        <v>0</v>
      </c>
      <c r="M127" s="40">
        <v>0</v>
      </c>
      <c r="N127" s="38">
        <v>0</v>
      </c>
      <c r="O127" s="38">
        <v>0</v>
      </c>
      <c r="P127" s="23"/>
      <c r="Q127" s="23">
        <v>59245.428492640007</v>
      </c>
      <c r="R127" s="88">
        <v>0</v>
      </c>
      <c r="S127" s="89">
        <v>0</v>
      </c>
      <c r="T127" s="102">
        <v>0</v>
      </c>
      <c r="U127" s="103">
        <v>0</v>
      </c>
      <c r="V127" s="88">
        <v>0</v>
      </c>
      <c r="W127" s="89">
        <v>0</v>
      </c>
    </row>
    <row r="128" spans="1:23" ht="15">
      <c r="A128" s="22" t="s">
        <v>134</v>
      </c>
      <c r="B128" s="53">
        <v>0</v>
      </c>
      <c r="C128" s="51">
        <v>0</v>
      </c>
      <c r="D128" s="102">
        <v>0</v>
      </c>
      <c r="E128" s="103">
        <v>0</v>
      </c>
      <c r="F128" s="88">
        <v>0</v>
      </c>
      <c r="G128" s="89">
        <v>0</v>
      </c>
      <c r="H128" s="102">
        <v>0</v>
      </c>
      <c r="I128" s="103">
        <v>0</v>
      </c>
      <c r="J128" s="38">
        <v>0</v>
      </c>
      <c r="K128" s="79">
        <v>0</v>
      </c>
      <c r="L128" s="40">
        <v>0</v>
      </c>
      <c r="M128" s="40">
        <v>0</v>
      </c>
      <c r="N128" s="38">
        <v>0</v>
      </c>
      <c r="O128" s="38">
        <v>0</v>
      </c>
      <c r="P128" s="23"/>
      <c r="Q128" s="23">
        <v>3324.9269601599995</v>
      </c>
      <c r="R128" s="88">
        <v>0</v>
      </c>
      <c r="S128" s="89">
        <v>0</v>
      </c>
      <c r="T128" s="102">
        <v>0</v>
      </c>
      <c r="U128" s="103">
        <v>0</v>
      </c>
      <c r="V128" s="88">
        <v>0</v>
      </c>
      <c r="W128" s="89">
        <v>0</v>
      </c>
    </row>
    <row r="129" spans="1:23" ht="15">
      <c r="A129" s="22" t="s">
        <v>135</v>
      </c>
      <c r="B129" s="53">
        <v>0</v>
      </c>
      <c r="C129" s="51">
        <v>0</v>
      </c>
      <c r="D129" s="102">
        <v>0</v>
      </c>
      <c r="E129" s="103">
        <v>0</v>
      </c>
      <c r="F129" s="88">
        <v>0</v>
      </c>
      <c r="G129" s="89">
        <v>0</v>
      </c>
      <c r="H129" s="102">
        <v>0</v>
      </c>
      <c r="I129" s="103">
        <v>0</v>
      </c>
      <c r="J129" s="38">
        <v>0</v>
      </c>
      <c r="K129" s="79">
        <v>0</v>
      </c>
      <c r="L129" s="40">
        <v>0</v>
      </c>
      <c r="M129" s="40">
        <v>0</v>
      </c>
      <c r="N129" s="38">
        <v>0</v>
      </c>
      <c r="O129" s="38">
        <v>0</v>
      </c>
      <c r="P129" s="23"/>
      <c r="Q129" s="23">
        <v>9371.5240902400001</v>
      </c>
      <c r="R129" s="88">
        <v>0</v>
      </c>
      <c r="S129" s="89">
        <v>0</v>
      </c>
      <c r="T129" s="102">
        <v>0</v>
      </c>
      <c r="U129" s="103">
        <v>0</v>
      </c>
      <c r="V129" s="88">
        <v>0</v>
      </c>
      <c r="W129" s="89">
        <v>0</v>
      </c>
    </row>
    <row r="130" spans="1:23" ht="15">
      <c r="A130" s="22" t="s">
        <v>136</v>
      </c>
      <c r="B130" s="53">
        <v>0</v>
      </c>
      <c r="C130" s="51">
        <v>0</v>
      </c>
      <c r="D130" s="102">
        <v>0</v>
      </c>
      <c r="E130" s="103">
        <v>0</v>
      </c>
      <c r="F130" s="88">
        <v>0</v>
      </c>
      <c r="G130" s="89">
        <v>0</v>
      </c>
      <c r="H130" s="102">
        <v>0</v>
      </c>
      <c r="I130" s="103">
        <v>0</v>
      </c>
      <c r="J130" s="38">
        <v>0</v>
      </c>
      <c r="K130" s="79">
        <v>0</v>
      </c>
      <c r="L130" s="40">
        <v>0</v>
      </c>
      <c r="M130" s="40">
        <v>0</v>
      </c>
      <c r="N130" s="38">
        <v>0</v>
      </c>
      <c r="O130" s="38">
        <v>0</v>
      </c>
      <c r="P130" s="23"/>
      <c r="Q130" s="23">
        <v>4054.4467995200002</v>
      </c>
      <c r="R130" s="88">
        <v>0</v>
      </c>
      <c r="S130" s="89">
        <v>0</v>
      </c>
      <c r="T130" s="102">
        <v>0</v>
      </c>
      <c r="U130" s="103">
        <v>0</v>
      </c>
      <c r="V130" s="88">
        <v>0</v>
      </c>
      <c r="W130" s="89">
        <v>0</v>
      </c>
    </row>
    <row r="131" spans="1:23" ht="15">
      <c r="A131" s="22" t="s">
        <v>137</v>
      </c>
      <c r="B131" s="53">
        <v>0</v>
      </c>
      <c r="C131" s="51">
        <v>0</v>
      </c>
      <c r="D131" s="102">
        <v>0</v>
      </c>
      <c r="E131" s="103">
        <v>0</v>
      </c>
      <c r="F131" s="88">
        <v>0</v>
      </c>
      <c r="G131" s="89">
        <v>0</v>
      </c>
      <c r="H131" s="102">
        <v>0</v>
      </c>
      <c r="I131" s="103">
        <v>0</v>
      </c>
      <c r="J131" s="38">
        <v>0</v>
      </c>
      <c r="K131" s="79">
        <v>0</v>
      </c>
      <c r="L131" s="40">
        <v>0</v>
      </c>
      <c r="M131" s="40">
        <v>0</v>
      </c>
      <c r="N131" s="38">
        <v>0</v>
      </c>
      <c r="O131" s="38">
        <v>0</v>
      </c>
      <c r="P131" s="23"/>
      <c r="Q131" s="23">
        <v>7196.9937998400001</v>
      </c>
      <c r="R131" s="88">
        <v>0</v>
      </c>
      <c r="S131" s="89">
        <v>0</v>
      </c>
      <c r="T131" s="102">
        <v>0</v>
      </c>
      <c r="U131" s="103">
        <v>0</v>
      </c>
      <c r="V131" s="88">
        <v>0</v>
      </c>
      <c r="W131" s="89">
        <v>0</v>
      </c>
    </row>
    <row r="132" spans="1:23" ht="15">
      <c r="A132" s="22" t="s">
        <v>138</v>
      </c>
      <c r="B132" s="53">
        <v>0</v>
      </c>
      <c r="C132" s="51">
        <v>0</v>
      </c>
      <c r="D132" s="102">
        <v>0</v>
      </c>
      <c r="E132" s="103">
        <v>0</v>
      </c>
      <c r="F132" s="88">
        <v>0</v>
      </c>
      <c r="G132" s="89">
        <v>0</v>
      </c>
      <c r="H132" s="102">
        <v>0</v>
      </c>
      <c r="I132" s="103">
        <v>0</v>
      </c>
      <c r="J132" s="38">
        <v>0</v>
      </c>
      <c r="K132" s="79">
        <v>0</v>
      </c>
      <c r="L132" s="40">
        <v>0</v>
      </c>
      <c r="M132" s="40">
        <v>0</v>
      </c>
      <c r="N132" s="38">
        <v>0</v>
      </c>
      <c r="O132" s="38">
        <v>0</v>
      </c>
      <c r="P132" s="23"/>
      <c r="Q132" s="23">
        <v>11938.87275568</v>
      </c>
      <c r="R132" s="88">
        <v>0</v>
      </c>
      <c r="S132" s="89">
        <v>0</v>
      </c>
      <c r="T132" s="102">
        <v>0</v>
      </c>
      <c r="U132" s="103">
        <v>0</v>
      </c>
      <c r="V132" s="88">
        <v>0</v>
      </c>
      <c r="W132" s="89">
        <v>0</v>
      </c>
    </row>
    <row r="133" spans="1:23" s="36" customFormat="1" ht="14.25">
      <c r="A133" s="65" t="s">
        <v>139</v>
      </c>
      <c r="B133" s="53">
        <v>0</v>
      </c>
      <c r="C133" s="51">
        <v>4.381928159737085E-5</v>
      </c>
      <c r="D133" s="104">
        <v>0</v>
      </c>
      <c r="E133" s="101">
        <v>9022.6821190848004</v>
      </c>
      <c r="F133" s="90">
        <v>0</v>
      </c>
      <c r="G133" s="87">
        <v>8337.7378435680021</v>
      </c>
      <c r="H133" s="104">
        <v>0</v>
      </c>
      <c r="I133" s="101">
        <v>7654.9423449472006</v>
      </c>
      <c r="J133" s="38">
        <v>0</v>
      </c>
      <c r="K133" s="79">
        <v>0</v>
      </c>
      <c r="L133" s="40">
        <v>0</v>
      </c>
      <c r="M133" s="40">
        <v>0</v>
      </c>
      <c r="N133" s="38">
        <v>0</v>
      </c>
      <c r="O133" s="38">
        <v>0</v>
      </c>
      <c r="P133" s="66"/>
      <c r="Q133" s="66">
        <v>35507.97525807999</v>
      </c>
      <c r="R133" s="90">
        <v>0</v>
      </c>
      <c r="S133" s="87">
        <v>8435.7920287840006</v>
      </c>
      <c r="T133" s="104">
        <v>0</v>
      </c>
      <c r="U133" s="101">
        <v>8717.8344877887994</v>
      </c>
      <c r="V133" s="90">
        <v>0</v>
      </c>
      <c r="W133" s="87">
        <v>8628.9952801504005</v>
      </c>
    </row>
    <row r="134" spans="1:23" s="36" customFormat="1" ht="14.25">
      <c r="A134" s="65" t="s">
        <v>140</v>
      </c>
      <c r="B134" s="53">
        <v>1.3238298835245394E-3</v>
      </c>
      <c r="C134" s="51">
        <v>2.4066808198555995E-4</v>
      </c>
      <c r="D134" s="104">
        <v>260529.94618857361</v>
      </c>
      <c r="E134" s="101">
        <v>52557.123343668965</v>
      </c>
      <c r="F134" s="90">
        <v>240752.18023302601</v>
      </c>
      <c r="G134" s="87">
        <v>48567.322938783604</v>
      </c>
      <c r="H134" s="104">
        <v>221036.4602103504</v>
      </c>
      <c r="I134" s="101">
        <v>44590.039159317435</v>
      </c>
      <c r="J134" s="38">
        <v>0</v>
      </c>
      <c r="K134" s="79">
        <v>0</v>
      </c>
      <c r="L134" s="40">
        <v>0</v>
      </c>
      <c r="M134" s="40">
        <v>0</v>
      </c>
      <c r="N134" s="38">
        <v>0</v>
      </c>
      <c r="O134" s="38">
        <v>0</v>
      </c>
      <c r="P134" s="66"/>
      <c r="Q134" s="66">
        <v>337978.12403887999</v>
      </c>
      <c r="R134" s="90">
        <v>243583.494831138</v>
      </c>
      <c r="S134" s="87">
        <v>49138.488567666798</v>
      </c>
      <c r="T134" s="104">
        <v>251727.47083490156</v>
      </c>
      <c r="U134" s="101">
        <v>50781.385891369755</v>
      </c>
      <c r="V134" s="90">
        <v>249162.23871434276</v>
      </c>
      <c r="W134" s="87">
        <v>50263.897506876077</v>
      </c>
    </row>
    <row r="135" spans="1:23" ht="15">
      <c r="A135" s="22" t="s">
        <v>141</v>
      </c>
      <c r="B135" s="53">
        <v>0</v>
      </c>
      <c r="C135" s="51">
        <v>0</v>
      </c>
      <c r="D135" s="102">
        <v>0</v>
      </c>
      <c r="E135" s="103">
        <v>0</v>
      </c>
      <c r="F135" s="88">
        <v>0</v>
      </c>
      <c r="G135" s="89">
        <v>0</v>
      </c>
      <c r="H135" s="102">
        <v>0</v>
      </c>
      <c r="I135" s="103">
        <v>0</v>
      </c>
      <c r="J135" s="38">
        <v>0</v>
      </c>
      <c r="K135" s="79">
        <v>0</v>
      </c>
      <c r="L135" s="40">
        <v>0</v>
      </c>
      <c r="M135" s="40">
        <v>0</v>
      </c>
      <c r="N135" s="38">
        <v>0</v>
      </c>
      <c r="O135" s="38">
        <v>0</v>
      </c>
      <c r="P135" s="23"/>
      <c r="Q135" s="23">
        <v>6762.0877417599995</v>
      </c>
      <c r="R135" s="88">
        <v>0</v>
      </c>
      <c r="S135" s="89">
        <v>0</v>
      </c>
      <c r="T135" s="102">
        <v>0</v>
      </c>
      <c r="U135" s="103">
        <v>0</v>
      </c>
      <c r="V135" s="88">
        <v>0</v>
      </c>
      <c r="W135" s="89">
        <v>0</v>
      </c>
    </row>
    <row r="136" spans="1:23" s="36" customFormat="1" ht="14.25">
      <c r="A136" s="65" t="s">
        <v>142</v>
      </c>
      <c r="B136" s="53">
        <v>0</v>
      </c>
      <c r="C136" s="51">
        <v>4.7438459997153699E-7</v>
      </c>
      <c r="D136" s="104">
        <v>0</v>
      </c>
      <c r="E136" s="101">
        <v>0</v>
      </c>
      <c r="F136" s="90">
        <v>0</v>
      </c>
      <c r="G136" s="87">
        <v>0</v>
      </c>
      <c r="H136" s="104">
        <v>0</v>
      </c>
      <c r="I136" s="101">
        <v>0</v>
      </c>
      <c r="J136" s="38">
        <v>0</v>
      </c>
      <c r="K136" s="79">
        <v>0</v>
      </c>
      <c r="L136" s="40">
        <v>0</v>
      </c>
      <c r="M136" s="40">
        <v>0</v>
      </c>
      <c r="N136" s="38">
        <v>0</v>
      </c>
      <c r="O136" s="38">
        <v>0</v>
      </c>
      <c r="P136" s="66"/>
      <c r="Q136" s="66">
        <v>41652.776981920004</v>
      </c>
      <c r="R136" s="90">
        <v>0</v>
      </c>
      <c r="S136" s="87">
        <v>0</v>
      </c>
      <c r="T136" s="104">
        <v>0</v>
      </c>
      <c r="U136" s="101">
        <v>0</v>
      </c>
      <c r="V136" s="90">
        <v>0</v>
      </c>
      <c r="W136" s="87">
        <v>0</v>
      </c>
    </row>
    <row r="137" spans="1:23" s="36" customFormat="1" ht="14.25">
      <c r="A137" s="65" t="s">
        <v>143</v>
      </c>
      <c r="B137" s="53">
        <v>7.1578615509707152E-5</v>
      </c>
      <c r="C137" s="51">
        <v>0</v>
      </c>
      <c r="D137" s="104">
        <v>35188.460264430723</v>
      </c>
      <c r="E137" s="101">
        <v>0</v>
      </c>
      <c r="F137" s="90">
        <v>32517.177589915202</v>
      </c>
      <c r="G137" s="87">
        <v>0</v>
      </c>
      <c r="H137" s="104">
        <v>29854.275145294079</v>
      </c>
      <c r="I137" s="101">
        <v>0</v>
      </c>
      <c r="J137" s="38">
        <v>0</v>
      </c>
      <c r="K137" s="79">
        <v>0</v>
      </c>
      <c r="L137" s="40">
        <v>0</v>
      </c>
      <c r="M137" s="40">
        <v>0</v>
      </c>
      <c r="N137" s="38">
        <v>0</v>
      </c>
      <c r="O137" s="38">
        <v>0</v>
      </c>
      <c r="P137" s="66"/>
      <c r="Q137" s="66">
        <v>141288.35196528002</v>
      </c>
      <c r="R137" s="90">
        <v>32899.588912257597</v>
      </c>
      <c r="S137" s="87">
        <v>0</v>
      </c>
      <c r="T137" s="104">
        <v>33999.554502376312</v>
      </c>
      <c r="U137" s="101">
        <v>0</v>
      </c>
      <c r="V137" s="90">
        <v>33653.081592586554</v>
      </c>
      <c r="W137" s="87">
        <v>0</v>
      </c>
    </row>
    <row r="138" spans="1:23" s="36" customFormat="1" ht="14.25">
      <c r="A138" s="65" t="s">
        <v>144</v>
      </c>
      <c r="B138" s="53">
        <v>3.7236245719460498E-4</v>
      </c>
      <c r="C138" s="51">
        <v>0</v>
      </c>
      <c r="D138" s="104">
        <v>318726.24585667055</v>
      </c>
      <c r="E138" s="101">
        <v>9473.8162250390396</v>
      </c>
      <c r="F138" s="90">
        <v>294530.58932403964</v>
      </c>
      <c r="G138" s="87">
        <v>8754.6247357463999</v>
      </c>
      <c r="H138" s="104">
        <v>270410.83833525982</v>
      </c>
      <c r="I138" s="101">
        <v>8037.6894621945594</v>
      </c>
      <c r="J138" s="38">
        <v>0</v>
      </c>
      <c r="K138" s="79">
        <v>0</v>
      </c>
      <c r="L138" s="40">
        <v>0</v>
      </c>
      <c r="M138" s="40">
        <v>0</v>
      </c>
      <c r="N138" s="38">
        <v>0</v>
      </c>
      <c r="O138" s="38">
        <v>0</v>
      </c>
      <c r="P138" s="66"/>
      <c r="Q138" s="66">
        <v>327007.26799312001</v>
      </c>
      <c r="R138" s="90">
        <v>297994.35341679479</v>
      </c>
      <c r="S138" s="87">
        <v>8857.5816302231997</v>
      </c>
      <c r="T138" s="104">
        <v>307957.5032811393</v>
      </c>
      <c r="U138" s="101">
        <v>9153.7262121782387</v>
      </c>
      <c r="V138" s="90">
        <v>304819.25827131286</v>
      </c>
      <c r="W138" s="87">
        <v>9060.4450441579193</v>
      </c>
    </row>
    <row r="139" spans="1:23" ht="15">
      <c r="A139" s="22" t="s">
        <v>145</v>
      </c>
      <c r="B139" s="53">
        <v>0</v>
      </c>
      <c r="C139" s="51">
        <v>0</v>
      </c>
      <c r="D139" s="102">
        <v>0</v>
      </c>
      <c r="E139" s="103">
        <v>0</v>
      </c>
      <c r="F139" s="88">
        <v>0</v>
      </c>
      <c r="G139" s="89">
        <v>0</v>
      </c>
      <c r="H139" s="102">
        <v>0</v>
      </c>
      <c r="I139" s="103">
        <v>0</v>
      </c>
      <c r="J139" s="38">
        <v>0</v>
      </c>
      <c r="K139" s="79">
        <v>0</v>
      </c>
      <c r="L139" s="40">
        <v>0</v>
      </c>
      <c r="M139" s="40">
        <v>0</v>
      </c>
      <c r="N139" s="38">
        <v>0</v>
      </c>
      <c r="O139" s="38">
        <v>0</v>
      </c>
      <c r="P139" s="23"/>
      <c r="Q139" s="23">
        <v>4475.3236299199998</v>
      </c>
      <c r="R139" s="88">
        <v>0</v>
      </c>
      <c r="S139" s="89">
        <v>0</v>
      </c>
      <c r="T139" s="102">
        <v>0</v>
      </c>
      <c r="U139" s="103">
        <v>0</v>
      </c>
      <c r="V139" s="88">
        <v>0</v>
      </c>
      <c r="W139" s="89">
        <v>0</v>
      </c>
    </row>
    <row r="140" spans="1:23" s="36" customFormat="1" ht="14.25">
      <c r="A140" s="65" t="s">
        <v>146</v>
      </c>
      <c r="B140" s="53">
        <v>0</v>
      </c>
      <c r="C140" s="51">
        <v>1.4797142599112171E-4</v>
      </c>
      <c r="D140" s="104">
        <v>20752.16887389504</v>
      </c>
      <c r="E140" s="101">
        <v>16015.260761375523</v>
      </c>
      <c r="F140" s="90">
        <v>19176.797040206402</v>
      </c>
      <c r="G140" s="87">
        <v>14799.484672333203</v>
      </c>
      <c r="H140" s="104">
        <v>17606.367393378561</v>
      </c>
      <c r="I140" s="101">
        <v>13587.522662281281</v>
      </c>
      <c r="J140" s="38">
        <v>0</v>
      </c>
      <c r="K140" s="79">
        <v>0</v>
      </c>
      <c r="L140" s="40">
        <v>0</v>
      </c>
      <c r="M140" s="40">
        <v>0</v>
      </c>
      <c r="N140" s="38">
        <v>0</v>
      </c>
      <c r="O140" s="38">
        <v>0</v>
      </c>
      <c r="P140" s="66"/>
      <c r="Q140" s="66">
        <v>20454.613957440004</v>
      </c>
      <c r="R140" s="90">
        <v>19402.321666203199</v>
      </c>
      <c r="S140" s="87">
        <v>14973.5308510916</v>
      </c>
      <c r="T140" s="104">
        <v>20051.019321914238</v>
      </c>
      <c r="U140" s="101">
        <v>15474.156215825118</v>
      </c>
      <c r="V140" s="90">
        <v>19846.689144345917</v>
      </c>
      <c r="W140" s="87">
        <v>15316.46662226696</v>
      </c>
    </row>
    <row r="141" spans="1:23" s="36" customFormat="1" ht="14.25">
      <c r="A141" s="70" t="s">
        <v>147</v>
      </c>
      <c r="B141" s="53">
        <v>5.9211191298470662E-5</v>
      </c>
      <c r="C141" s="51">
        <v>0</v>
      </c>
      <c r="D141" s="105">
        <v>11729.486754810239</v>
      </c>
      <c r="E141" s="106">
        <v>0</v>
      </c>
      <c r="F141" s="92">
        <v>10839.0591966384</v>
      </c>
      <c r="G141" s="93">
        <v>0</v>
      </c>
      <c r="H141" s="105">
        <v>9951.4250484313598</v>
      </c>
      <c r="I141" s="106">
        <v>0</v>
      </c>
      <c r="J141" s="38">
        <v>0</v>
      </c>
      <c r="K141" s="79">
        <v>0</v>
      </c>
      <c r="L141" s="40">
        <v>0</v>
      </c>
      <c r="M141" s="40">
        <v>0</v>
      </c>
      <c r="N141" s="38">
        <v>0</v>
      </c>
      <c r="O141" s="38">
        <v>0</v>
      </c>
      <c r="P141" s="66"/>
      <c r="Q141" s="66">
        <v>17087.599314239997</v>
      </c>
      <c r="R141" s="92">
        <v>10966.529637419198</v>
      </c>
      <c r="S141" s="93">
        <v>0</v>
      </c>
      <c r="T141" s="105">
        <v>11333.184834125437</v>
      </c>
      <c r="U141" s="106">
        <v>0</v>
      </c>
      <c r="V141" s="92">
        <v>11217.693864195518</v>
      </c>
      <c r="W141" s="93">
        <v>0</v>
      </c>
    </row>
    <row r="142" spans="1:23" s="36" customFormat="1" ht="14.25">
      <c r="A142" s="65" t="s">
        <v>148</v>
      </c>
      <c r="B142" s="53">
        <v>0</v>
      </c>
      <c r="C142" s="51">
        <v>1.7812184998931271E-6</v>
      </c>
      <c r="D142" s="104">
        <v>0</v>
      </c>
      <c r="E142" s="101">
        <v>451.13410595424</v>
      </c>
      <c r="F142" s="90">
        <v>0</v>
      </c>
      <c r="G142" s="87">
        <v>416.88689217840005</v>
      </c>
      <c r="H142" s="104">
        <v>0</v>
      </c>
      <c r="I142" s="101">
        <v>382.74711724735999</v>
      </c>
      <c r="J142" s="38">
        <v>0</v>
      </c>
      <c r="K142" s="79">
        <v>0</v>
      </c>
      <c r="L142" s="40">
        <v>0</v>
      </c>
      <c r="M142" s="40">
        <v>0</v>
      </c>
      <c r="N142" s="38">
        <v>0</v>
      </c>
      <c r="O142" s="38">
        <v>0</v>
      </c>
      <c r="P142" s="66"/>
      <c r="Q142" s="66">
        <v>15600.501180159998</v>
      </c>
      <c r="R142" s="90">
        <v>0</v>
      </c>
      <c r="S142" s="87">
        <v>421.78960143919994</v>
      </c>
      <c r="T142" s="104">
        <v>0</v>
      </c>
      <c r="U142" s="101">
        <v>435.8917243894399</v>
      </c>
      <c r="V142" s="90">
        <v>0</v>
      </c>
      <c r="W142" s="87">
        <v>431.44976400751995</v>
      </c>
    </row>
    <row r="143" spans="1:23" ht="15">
      <c r="A143" s="22" t="s">
        <v>222</v>
      </c>
      <c r="B143" s="53">
        <v>0</v>
      </c>
      <c r="C143" s="51">
        <v>0</v>
      </c>
      <c r="D143" s="102">
        <v>0</v>
      </c>
      <c r="E143" s="103">
        <v>0</v>
      </c>
      <c r="F143" s="88">
        <v>0</v>
      </c>
      <c r="G143" s="89">
        <v>0</v>
      </c>
      <c r="H143" s="102">
        <v>0</v>
      </c>
      <c r="I143" s="103">
        <v>0</v>
      </c>
      <c r="J143" s="38">
        <v>0</v>
      </c>
      <c r="K143" s="79">
        <v>0</v>
      </c>
      <c r="L143" s="40">
        <v>0</v>
      </c>
      <c r="M143" s="40">
        <v>0</v>
      </c>
      <c r="N143" s="38">
        <v>0</v>
      </c>
      <c r="O143" s="38">
        <v>0</v>
      </c>
      <c r="P143" s="23"/>
      <c r="Q143" s="23">
        <v>5218.8726969599993</v>
      </c>
      <c r="R143" s="88">
        <v>0</v>
      </c>
      <c r="S143" s="89">
        <v>0</v>
      </c>
      <c r="T143" s="102">
        <v>0</v>
      </c>
      <c r="U143" s="103">
        <v>0</v>
      </c>
      <c r="V143" s="88">
        <v>0</v>
      </c>
      <c r="W143" s="89">
        <v>0</v>
      </c>
    </row>
    <row r="144" spans="1:23" s="36" customFormat="1" ht="14.25">
      <c r="A144" s="65" t="s">
        <v>150</v>
      </c>
      <c r="B144" s="53">
        <v>6.7750045170342681E-3</v>
      </c>
      <c r="C144" s="51">
        <v>2.1220934758726744E-4</v>
      </c>
      <c r="D144" s="104">
        <v>1667391.6556068712</v>
      </c>
      <c r="E144" s="101">
        <v>70602.487581838563</v>
      </c>
      <c r="F144" s="90">
        <v>1540813.9534913665</v>
      </c>
      <c r="G144" s="87">
        <v>65242.798625919611</v>
      </c>
      <c r="H144" s="104">
        <v>1414633.3453462427</v>
      </c>
      <c r="I144" s="101">
        <v>59899.923849211846</v>
      </c>
      <c r="J144" s="38">
        <v>0</v>
      </c>
      <c r="K144" s="79">
        <v>0</v>
      </c>
      <c r="L144" s="40">
        <v>0</v>
      </c>
      <c r="M144" s="40">
        <v>0</v>
      </c>
      <c r="N144" s="38">
        <v>0</v>
      </c>
      <c r="O144" s="38">
        <v>0</v>
      </c>
      <c r="P144" s="66"/>
      <c r="Q144" s="66">
        <v>5113246.6417572796</v>
      </c>
      <c r="R144" s="90">
        <v>1558934.3669192831</v>
      </c>
      <c r="S144" s="87">
        <v>66010.072625234796</v>
      </c>
      <c r="T144" s="104">
        <v>1611055.8133433701</v>
      </c>
      <c r="U144" s="101">
        <v>68217.05486694735</v>
      </c>
      <c r="V144" s="90">
        <v>1594638.3277717938</v>
      </c>
      <c r="W144" s="87">
        <v>67521.888067176871</v>
      </c>
    </row>
    <row r="145" spans="1:23" ht="15">
      <c r="A145" s="22" t="s">
        <v>151</v>
      </c>
      <c r="B145" s="53">
        <v>0</v>
      </c>
      <c r="C145" s="51">
        <v>0</v>
      </c>
      <c r="D145" s="102">
        <v>0</v>
      </c>
      <c r="E145" s="103">
        <v>0</v>
      </c>
      <c r="F145" s="88">
        <v>0</v>
      </c>
      <c r="G145" s="89">
        <v>0</v>
      </c>
      <c r="H145" s="102">
        <v>0</v>
      </c>
      <c r="I145" s="103">
        <v>0</v>
      </c>
      <c r="J145" s="38">
        <v>0</v>
      </c>
      <c r="K145" s="79">
        <v>0</v>
      </c>
      <c r="L145" s="40">
        <v>0</v>
      </c>
      <c r="M145" s="40">
        <v>0</v>
      </c>
      <c r="N145" s="38">
        <v>0</v>
      </c>
      <c r="O145" s="38">
        <v>0</v>
      </c>
      <c r="P145" s="23"/>
      <c r="Q145" s="23">
        <v>6537.6200988800001</v>
      </c>
      <c r="R145" s="88">
        <v>0</v>
      </c>
      <c r="S145" s="89">
        <v>0</v>
      </c>
      <c r="T145" s="102">
        <v>0</v>
      </c>
      <c r="U145" s="103">
        <v>0</v>
      </c>
      <c r="V145" s="88">
        <v>0</v>
      </c>
      <c r="W145" s="89">
        <v>0</v>
      </c>
    </row>
    <row r="146" spans="1:23" s="36" customFormat="1" ht="14.25">
      <c r="A146" s="70" t="s">
        <v>152</v>
      </c>
      <c r="B146" s="53">
        <v>1.9579478607878101E-4</v>
      </c>
      <c r="C146" s="51">
        <v>0</v>
      </c>
      <c r="D146" s="105">
        <v>38571.966059087521</v>
      </c>
      <c r="E146" s="106">
        <v>0</v>
      </c>
      <c r="F146" s="92">
        <v>35643.829281253202</v>
      </c>
      <c r="G146" s="93">
        <v>0</v>
      </c>
      <c r="H146" s="105">
        <v>32724.878524649281</v>
      </c>
      <c r="I146" s="106">
        <v>0</v>
      </c>
      <c r="J146" s="38">
        <v>0</v>
      </c>
      <c r="K146" s="79">
        <v>0</v>
      </c>
      <c r="L146" s="40">
        <v>0</v>
      </c>
      <c r="M146" s="40">
        <v>0</v>
      </c>
      <c r="N146" s="38">
        <v>0</v>
      </c>
      <c r="O146" s="38">
        <v>0</v>
      </c>
      <c r="P146" s="66"/>
      <c r="Q146" s="66">
        <v>34441.75395440001</v>
      </c>
      <c r="R146" s="92">
        <v>36063.010923051603</v>
      </c>
      <c r="S146" s="93">
        <v>0</v>
      </c>
      <c r="T146" s="105">
        <v>37268.742435297114</v>
      </c>
      <c r="U146" s="106">
        <v>0</v>
      </c>
      <c r="V146" s="92">
        <v>36888.954822642962</v>
      </c>
      <c r="W146" s="93">
        <v>0</v>
      </c>
    </row>
    <row r="147" spans="1:23" s="36" customFormat="1" ht="14.25">
      <c r="A147" s="65" t="s">
        <v>153</v>
      </c>
      <c r="B147" s="53">
        <v>9.7595587354150143E-5</v>
      </c>
      <c r="C147" s="51">
        <v>2.7037304588377765E-4</v>
      </c>
      <c r="D147" s="104">
        <v>19173.199503055203</v>
      </c>
      <c r="E147" s="101">
        <v>55038.360926417285</v>
      </c>
      <c r="F147" s="90">
        <v>17717.692917582004</v>
      </c>
      <c r="G147" s="87">
        <v>50860.200845764804</v>
      </c>
      <c r="H147" s="104">
        <v>16266.7524830128</v>
      </c>
      <c r="I147" s="101">
        <v>46695.148304177921</v>
      </c>
      <c r="J147" s="38">
        <v>0</v>
      </c>
      <c r="K147" s="79">
        <v>0</v>
      </c>
      <c r="L147" s="40">
        <v>0</v>
      </c>
      <c r="M147" s="40">
        <v>0</v>
      </c>
      <c r="N147" s="38">
        <v>0</v>
      </c>
      <c r="O147" s="38">
        <v>0</v>
      </c>
      <c r="P147" s="66"/>
      <c r="Q147" s="66">
        <v>78507.558097280009</v>
      </c>
      <c r="R147" s="90">
        <v>17926.058061166001</v>
      </c>
      <c r="S147" s="87">
        <v>51458.331375582398</v>
      </c>
      <c r="T147" s="104">
        <v>18525.398286551197</v>
      </c>
      <c r="U147" s="101">
        <v>53178.790375511671</v>
      </c>
      <c r="V147" s="90">
        <v>18336.614970319599</v>
      </c>
      <c r="W147" s="87">
        <v>52636.871208917437</v>
      </c>
    </row>
    <row r="148" spans="1:23" s="36" customFormat="1" ht="14.25">
      <c r="A148" s="65" t="s">
        <v>210</v>
      </c>
      <c r="B148" s="53">
        <v>6.1903209892366461E-5</v>
      </c>
      <c r="C148" s="51">
        <v>0</v>
      </c>
      <c r="D148" s="104">
        <v>12180.62086076448</v>
      </c>
      <c r="E148" s="101">
        <v>0</v>
      </c>
      <c r="F148" s="90">
        <v>11255.946088816801</v>
      </c>
      <c r="G148" s="87">
        <v>0</v>
      </c>
      <c r="H148" s="104">
        <v>10334.172165678719</v>
      </c>
      <c r="I148" s="101">
        <v>0</v>
      </c>
      <c r="J148" s="38">
        <v>0</v>
      </c>
      <c r="K148" s="79">
        <v>0</v>
      </c>
      <c r="L148" s="40">
        <v>0</v>
      </c>
      <c r="M148" s="40">
        <v>0</v>
      </c>
      <c r="N148" s="38">
        <v>0</v>
      </c>
      <c r="O148" s="38">
        <v>0</v>
      </c>
      <c r="P148" s="66"/>
      <c r="Q148" s="66">
        <v>4896.2004603200003</v>
      </c>
      <c r="R148" s="90">
        <v>11388.319238858399</v>
      </c>
      <c r="S148" s="87">
        <v>0</v>
      </c>
      <c r="T148" s="104">
        <v>11769.076558514878</v>
      </c>
      <c r="U148" s="101">
        <v>0</v>
      </c>
      <c r="V148" s="90">
        <v>11649.143628203039</v>
      </c>
      <c r="W148" s="87">
        <v>0</v>
      </c>
    </row>
    <row r="149" spans="1:23" ht="15">
      <c r="A149" s="22" t="s">
        <v>155</v>
      </c>
      <c r="B149" s="53">
        <v>0</v>
      </c>
      <c r="C149" s="51">
        <v>0</v>
      </c>
      <c r="D149" s="102">
        <v>0</v>
      </c>
      <c r="E149" s="103">
        <v>0</v>
      </c>
      <c r="F149" s="88">
        <v>0</v>
      </c>
      <c r="G149" s="89">
        <v>0</v>
      </c>
      <c r="H149" s="102">
        <v>0</v>
      </c>
      <c r="I149" s="103">
        <v>0</v>
      </c>
      <c r="J149" s="38">
        <v>0</v>
      </c>
      <c r="K149" s="79">
        <v>0</v>
      </c>
      <c r="L149" s="40">
        <v>0</v>
      </c>
      <c r="M149" s="40">
        <v>0</v>
      </c>
      <c r="N149" s="38">
        <v>0</v>
      </c>
      <c r="O149" s="38">
        <v>0</v>
      </c>
      <c r="P149" s="23"/>
      <c r="Q149" s="23">
        <v>3268.8100494400001</v>
      </c>
      <c r="R149" s="88">
        <v>0</v>
      </c>
      <c r="S149" s="89">
        <v>0</v>
      </c>
      <c r="T149" s="102">
        <v>0</v>
      </c>
      <c r="U149" s="103">
        <v>0</v>
      </c>
      <c r="V149" s="88">
        <v>0</v>
      </c>
      <c r="W149" s="89">
        <v>0</v>
      </c>
    </row>
    <row r="150" spans="1:23" ht="15">
      <c r="A150" s="73" t="s">
        <v>156</v>
      </c>
      <c r="B150" s="53">
        <v>0</v>
      </c>
      <c r="C150" s="51">
        <v>0</v>
      </c>
      <c r="D150" s="105">
        <v>12180.62086076448</v>
      </c>
      <c r="E150" s="106">
        <v>0</v>
      </c>
      <c r="F150" s="92">
        <v>11255.946088816801</v>
      </c>
      <c r="G150" s="93">
        <v>0</v>
      </c>
      <c r="H150" s="105">
        <v>10334.172165678719</v>
      </c>
      <c r="I150" s="106">
        <v>0</v>
      </c>
      <c r="J150" s="38">
        <v>0</v>
      </c>
      <c r="K150" s="79">
        <v>0</v>
      </c>
      <c r="L150" s="40">
        <v>0</v>
      </c>
      <c r="M150" s="40">
        <v>0</v>
      </c>
      <c r="N150" s="38">
        <v>0</v>
      </c>
      <c r="O150" s="38">
        <v>0</v>
      </c>
      <c r="P150" s="23"/>
      <c r="Q150" s="23">
        <v>32084.843704160001</v>
      </c>
      <c r="R150" s="92">
        <v>11388.319238858399</v>
      </c>
      <c r="S150" s="93">
        <v>0</v>
      </c>
      <c r="T150" s="105">
        <v>11769.076558514878</v>
      </c>
      <c r="U150" s="106">
        <v>0</v>
      </c>
      <c r="V150" s="92">
        <v>11649.143628203039</v>
      </c>
      <c r="W150" s="93">
        <v>0</v>
      </c>
    </row>
    <row r="151" spans="1:23" s="36" customFormat="1" ht="14.25">
      <c r="A151" s="65" t="s">
        <v>209</v>
      </c>
      <c r="B151" s="53">
        <v>0</v>
      </c>
      <c r="C151" s="51">
        <v>7.0438526995773691E-6</v>
      </c>
      <c r="D151" s="104">
        <v>0</v>
      </c>
      <c r="E151" s="101">
        <v>1353.4023178627201</v>
      </c>
      <c r="F151" s="90">
        <v>0</v>
      </c>
      <c r="G151" s="87">
        <v>1250.6606765352001</v>
      </c>
      <c r="H151" s="104">
        <v>0</v>
      </c>
      <c r="I151" s="101">
        <v>1148.24135174208</v>
      </c>
      <c r="J151" s="38">
        <v>0</v>
      </c>
      <c r="K151" s="79">
        <v>0</v>
      </c>
      <c r="L151" s="40">
        <v>0</v>
      </c>
      <c r="M151" s="40">
        <v>0</v>
      </c>
      <c r="N151" s="38">
        <v>0</v>
      </c>
      <c r="O151" s="38">
        <v>0</v>
      </c>
      <c r="P151" s="66"/>
      <c r="Q151" s="66">
        <v>5036.4927371200001</v>
      </c>
      <c r="R151" s="90">
        <v>0</v>
      </c>
      <c r="S151" s="87">
        <v>1265.3688043176001</v>
      </c>
      <c r="T151" s="104">
        <v>0</v>
      </c>
      <c r="U151" s="101">
        <v>1307.6751731683198</v>
      </c>
      <c r="V151" s="90">
        <v>0</v>
      </c>
      <c r="W151" s="87">
        <v>1294.3492920225599</v>
      </c>
    </row>
    <row r="152" spans="1:23" ht="15">
      <c r="A152" s="22" t="s">
        <v>223</v>
      </c>
      <c r="B152" s="53">
        <v>0</v>
      </c>
      <c r="C152" s="51">
        <v>0</v>
      </c>
      <c r="D152" s="102">
        <v>0</v>
      </c>
      <c r="E152" s="103">
        <v>0</v>
      </c>
      <c r="F152" s="88">
        <v>0</v>
      </c>
      <c r="G152" s="89">
        <v>0</v>
      </c>
      <c r="H152" s="102">
        <v>0</v>
      </c>
      <c r="I152" s="103">
        <v>0</v>
      </c>
      <c r="J152" s="38">
        <v>0</v>
      </c>
      <c r="K152" s="79">
        <v>0</v>
      </c>
      <c r="L152" s="40">
        <v>0</v>
      </c>
      <c r="M152" s="40">
        <v>0</v>
      </c>
      <c r="N152" s="38">
        <v>0</v>
      </c>
      <c r="O152" s="38">
        <v>0</v>
      </c>
      <c r="P152" s="23"/>
      <c r="Q152" s="23">
        <v>7673.9875409599999</v>
      </c>
      <c r="R152" s="88">
        <v>0</v>
      </c>
      <c r="S152" s="89">
        <v>0</v>
      </c>
      <c r="T152" s="102">
        <v>0</v>
      </c>
      <c r="U152" s="103">
        <v>0</v>
      </c>
      <c r="V152" s="88">
        <v>0</v>
      </c>
      <c r="W152" s="89">
        <v>0</v>
      </c>
    </row>
    <row r="153" spans="1:23" ht="15">
      <c r="A153" s="22" t="s">
        <v>159</v>
      </c>
      <c r="B153" s="53">
        <v>0</v>
      </c>
      <c r="C153" s="51">
        <v>0</v>
      </c>
      <c r="D153" s="102">
        <v>0</v>
      </c>
      <c r="E153" s="103">
        <v>0</v>
      </c>
      <c r="F153" s="88">
        <v>0</v>
      </c>
      <c r="G153" s="89">
        <v>0</v>
      </c>
      <c r="H153" s="102">
        <v>0</v>
      </c>
      <c r="I153" s="103">
        <v>0</v>
      </c>
      <c r="J153" s="38">
        <v>0</v>
      </c>
      <c r="K153" s="79">
        <v>0</v>
      </c>
      <c r="L153" s="40">
        <v>0</v>
      </c>
      <c r="M153" s="40">
        <v>0</v>
      </c>
      <c r="N153" s="38">
        <v>0</v>
      </c>
      <c r="O153" s="38">
        <v>0</v>
      </c>
      <c r="P153" s="23"/>
      <c r="Q153" s="23">
        <v>5415.2818844799995</v>
      </c>
      <c r="R153" s="88">
        <v>0</v>
      </c>
      <c r="S153" s="89">
        <v>0</v>
      </c>
      <c r="T153" s="102">
        <v>0</v>
      </c>
      <c r="U153" s="103">
        <v>0</v>
      </c>
      <c r="V153" s="88">
        <v>0</v>
      </c>
      <c r="W153" s="89">
        <v>0</v>
      </c>
    </row>
    <row r="154" spans="1:23" ht="15">
      <c r="A154" s="22" t="s">
        <v>160</v>
      </c>
      <c r="B154" s="53">
        <v>0</v>
      </c>
      <c r="C154" s="51">
        <v>0</v>
      </c>
      <c r="D154" s="102">
        <v>0</v>
      </c>
      <c r="E154" s="103">
        <v>0</v>
      </c>
      <c r="F154" s="88">
        <v>0</v>
      </c>
      <c r="G154" s="89">
        <v>0</v>
      </c>
      <c r="H154" s="102">
        <v>0</v>
      </c>
      <c r="I154" s="103">
        <v>0</v>
      </c>
      <c r="J154" s="38">
        <v>0</v>
      </c>
      <c r="K154" s="79">
        <v>0</v>
      </c>
      <c r="L154" s="40">
        <v>0</v>
      </c>
      <c r="M154" s="40">
        <v>0</v>
      </c>
      <c r="N154" s="38">
        <v>0</v>
      </c>
      <c r="O154" s="38">
        <v>0</v>
      </c>
      <c r="P154" s="23"/>
      <c r="Q154" s="23">
        <v>5260.9603800000004</v>
      </c>
      <c r="R154" s="88">
        <v>0</v>
      </c>
      <c r="S154" s="89">
        <v>0</v>
      </c>
      <c r="T154" s="102">
        <v>0</v>
      </c>
      <c r="U154" s="103">
        <v>0</v>
      </c>
      <c r="V154" s="88">
        <v>0</v>
      </c>
      <c r="W154" s="89">
        <v>0</v>
      </c>
    </row>
    <row r="155" spans="1:23" ht="15">
      <c r="A155" s="73" t="s">
        <v>161</v>
      </c>
      <c r="B155" s="53">
        <v>0</v>
      </c>
      <c r="C155" s="51">
        <v>0</v>
      </c>
      <c r="D155" s="105">
        <v>0</v>
      </c>
      <c r="E155" s="106">
        <v>0</v>
      </c>
      <c r="F155" s="92">
        <v>0</v>
      </c>
      <c r="G155" s="93">
        <v>0</v>
      </c>
      <c r="H155" s="105">
        <v>0</v>
      </c>
      <c r="I155" s="106">
        <v>0</v>
      </c>
      <c r="J155" s="38">
        <v>0</v>
      </c>
      <c r="K155" s="79">
        <v>0</v>
      </c>
      <c r="L155" s="40">
        <v>0</v>
      </c>
      <c r="M155" s="40">
        <v>0</v>
      </c>
      <c r="N155" s="38">
        <v>0</v>
      </c>
      <c r="O155" s="38">
        <v>0</v>
      </c>
      <c r="P155" s="23"/>
      <c r="Q155" s="23">
        <v>26010.188118719998</v>
      </c>
      <c r="R155" s="92">
        <v>0</v>
      </c>
      <c r="S155" s="93">
        <v>0</v>
      </c>
      <c r="T155" s="105">
        <v>0</v>
      </c>
      <c r="U155" s="106">
        <v>0</v>
      </c>
      <c r="V155" s="92">
        <v>0</v>
      </c>
      <c r="W155" s="93">
        <v>0</v>
      </c>
    </row>
    <row r="156" spans="1:23" ht="15">
      <c r="A156" s="22" t="s">
        <v>162</v>
      </c>
      <c r="B156" s="53">
        <v>0</v>
      </c>
      <c r="C156" s="51">
        <v>0</v>
      </c>
      <c r="D156" s="102">
        <v>0</v>
      </c>
      <c r="E156" s="103">
        <v>0</v>
      </c>
      <c r="F156" s="88">
        <v>0</v>
      </c>
      <c r="G156" s="89">
        <v>0</v>
      </c>
      <c r="H156" s="102">
        <v>0</v>
      </c>
      <c r="I156" s="103">
        <v>0</v>
      </c>
      <c r="J156" s="38">
        <v>0</v>
      </c>
      <c r="K156" s="79">
        <v>0</v>
      </c>
      <c r="L156" s="40">
        <v>0</v>
      </c>
      <c r="M156" s="40">
        <v>0</v>
      </c>
      <c r="N156" s="38">
        <v>0</v>
      </c>
      <c r="O156" s="38">
        <v>0</v>
      </c>
      <c r="P156" s="23"/>
      <c r="Q156" s="23">
        <v>7042.6722953599992</v>
      </c>
      <c r="R156" s="88">
        <v>0</v>
      </c>
      <c r="S156" s="89">
        <v>0</v>
      </c>
      <c r="T156" s="102">
        <v>0</v>
      </c>
      <c r="U156" s="103">
        <v>0</v>
      </c>
      <c r="V156" s="88">
        <v>0</v>
      </c>
      <c r="W156" s="89">
        <v>0</v>
      </c>
    </row>
    <row r="157" spans="1:23" ht="15">
      <c r="A157" s="22" t="s">
        <v>163</v>
      </c>
      <c r="B157" s="53">
        <v>0</v>
      </c>
      <c r="C157" s="51">
        <v>0</v>
      </c>
      <c r="D157" s="102">
        <v>0</v>
      </c>
      <c r="E157" s="103">
        <v>0</v>
      </c>
      <c r="F157" s="88">
        <v>0</v>
      </c>
      <c r="G157" s="89">
        <v>0</v>
      </c>
      <c r="H157" s="102">
        <v>0</v>
      </c>
      <c r="I157" s="103">
        <v>0</v>
      </c>
      <c r="J157" s="38">
        <v>0</v>
      </c>
      <c r="K157" s="79">
        <v>0</v>
      </c>
      <c r="L157" s="40">
        <v>0</v>
      </c>
      <c r="M157" s="40">
        <v>0</v>
      </c>
      <c r="N157" s="38">
        <v>0</v>
      </c>
      <c r="O157" s="38">
        <v>0</v>
      </c>
      <c r="P157" s="23"/>
      <c r="Q157" s="23">
        <v>26515.240315200001</v>
      </c>
      <c r="R157" s="88">
        <v>0</v>
      </c>
      <c r="S157" s="89">
        <v>0</v>
      </c>
      <c r="T157" s="102">
        <v>0</v>
      </c>
      <c r="U157" s="103">
        <v>0</v>
      </c>
      <c r="V157" s="88">
        <v>0</v>
      </c>
      <c r="W157" s="89">
        <v>0</v>
      </c>
    </row>
    <row r="158" spans="1:23" ht="15">
      <c r="A158" s="22" t="s">
        <v>164</v>
      </c>
      <c r="B158" s="53">
        <v>0</v>
      </c>
      <c r="C158" s="51">
        <v>0</v>
      </c>
      <c r="D158" s="102">
        <v>0</v>
      </c>
      <c r="E158" s="103">
        <v>0</v>
      </c>
      <c r="F158" s="88">
        <v>0</v>
      </c>
      <c r="G158" s="89">
        <v>0</v>
      </c>
      <c r="H158" s="102">
        <v>0</v>
      </c>
      <c r="I158" s="103">
        <v>0</v>
      </c>
      <c r="J158" s="38">
        <v>0</v>
      </c>
      <c r="K158" s="79">
        <v>0</v>
      </c>
      <c r="L158" s="40">
        <v>0</v>
      </c>
      <c r="M158" s="40">
        <v>0</v>
      </c>
      <c r="N158" s="38">
        <v>0</v>
      </c>
      <c r="O158" s="38">
        <v>0</v>
      </c>
      <c r="P158" s="23"/>
      <c r="Q158" s="23">
        <v>10690.27149216</v>
      </c>
      <c r="R158" s="88">
        <v>0</v>
      </c>
      <c r="S158" s="89">
        <v>0</v>
      </c>
      <c r="T158" s="102">
        <v>0</v>
      </c>
      <c r="U158" s="103">
        <v>0</v>
      </c>
      <c r="V158" s="88">
        <v>0</v>
      </c>
      <c r="W158" s="89">
        <v>0</v>
      </c>
    </row>
    <row r="159" spans="1:23" ht="15">
      <c r="A159" s="22" t="s">
        <v>165</v>
      </c>
      <c r="B159" s="53">
        <v>0</v>
      </c>
      <c r="C159" s="51">
        <v>0</v>
      </c>
      <c r="D159" s="102">
        <v>0</v>
      </c>
      <c r="E159" s="103">
        <v>0</v>
      </c>
      <c r="F159" s="88">
        <v>0</v>
      </c>
      <c r="G159" s="89">
        <v>0</v>
      </c>
      <c r="H159" s="102">
        <v>0</v>
      </c>
      <c r="I159" s="103">
        <v>0</v>
      </c>
      <c r="J159" s="38">
        <v>0</v>
      </c>
      <c r="K159" s="79">
        <v>0</v>
      </c>
      <c r="L159" s="40">
        <v>0</v>
      </c>
      <c r="M159" s="40">
        <v>0</v>
      </c>
      <c r="N159" s="38">
        <v>0</v>
      </c>
      <c r="O159" s="38">
        <v>0</v>
      </c>
      <c r="P159" s="23"/>
      <c r="Q159" s="23">
        <v>4657.7035897599999</v>
      </c>
      <c r="R159" s="88">
        <v>0</v>
      </c>
      <c r="S159" s="89">
        <v>0</v>
      </c>
      <c r="T159" s="102">
        <v>0</v>
      </c>
      <c r="U159" s="103">
        <v>0</v>
      </c>
      <c r="V159" s="88">
        <v>0</v>
      </c>
      <c r="W159" s="89">
        <v>0</v>
      </c>
    </row>
    <row r="160" spans="1:23" ht="15">
      <c r="A160" s="22" t="s">
        <v>166</v>
      </c>
      <c r="B160" s="53">
        <v>0</v>
      </c>
      <c r="C160" s="51">
        <v>0</v>
      </c>
      <c r="D160" s="102">
        <v>0</v>
      </c>
      <c r="E160" s="103">
        <v>0</v>
      </c>
      <c r="F160" s="88">
        <v>0</v>
      </c>
      <c r="G160" s="89">
        <v>0</v>
      </c>
      <c r="H160" s="102">
        <v>0</v>
      </c>
      <c r="I160" s="103">
        <v>0</v>
      </c>
      <c r="J160" s="38">
        <v>0</v>
      </c>
      <c r="K160" s="79">
        <v>0</v>
      </c>
      <c r="L160" s="40">
        <v>0</v>
      </c>
      <c r="M160" s="40">
        <v>0</v>
      </c>
      <c r="N160" s="38">
        <v>0</v>
      </c>
      <c r="O160" s="38">
        <v>0</v>
      </c>
      <c r="P160" s="23"/>
      <c r="Q160" s="23">
        <v>6495.5324158399999</v>
      </c>
      <c r="R160" s="88">
        <v>0</v>
      </c>
      <c r="S160" s="89">
        <v>0</v>
      </c>
      <c r="T160" s="102">
        <v>0</v>
      </c>
      <c r="U160" s="103">
        <v>0</v>
      </c>
      <c r="V160" s="88">
        <v>0</v>
      </c>
      <c r="W160" s="89">
        <v>0</v>
      </c>
    </row>
    <row r="161" spans="1:23" s="36" customFormat="1" ht="14.25">
      <c r="A161" s="70" t="s">
        <v>167</v>
      </c>
      <c r="B161" s="53">
        <v>2.3458012107397685E-4</v>
      </c>
      <c r="C161" s="51">
        <v>0</v>
      </c>
      <c r="D161" s="105">
        <v>11503.91970183312</v>
      </c>
      <c r="E161" s="106">
        <v>0</v>
      </c>
      <c r="F161" s="92">
        <v>10630.615750549201</v>
      </c>
      <c r="G161" s="93">
        <v>0</v>
      </c>
      <c r="H161" s="105">
        <v>9760.0514898076799</v>
      </c>
      <c r="I161" s="106">
        <v>0</v>
      </c>
      <c r="J161" s="38">
        <v>0</v>
      </c>
      <c r="K161" s="79">
        <v>0</v>
      </c>
      <c r="L161" s="40">
        <v>0</v>
      </c>
      <c r="M161" s="40">
        <v>0</v>
      </c>
      <c r="N161" s="38">
        <v>0</v>
      </c>
      <c r="O161" s="38">
        <v>0</v>
      </c>
      <c r="P161" s="66"/>
      <c r="Q161" s="66">
        <v>18111.732934879998</v>
      </c>
      <c r="R161" s="92">
        <v>10755.634836699599</v>
      </c>
      <c r="S161" s="93">
        <v>0</v>
      </c>
      <c r="T161" s="105">
        <v>11115.238971930718</v>
      </c>
      <c r="U161" s="106">
        <v>0</v>
      </c>
      <c r="V161" s="92">
        <v>11001.968982191758</v>
      </c>
      <c r="W161" s="93">
        <v>0</v>
      </c>
    </row>
    <row r="162" spans="1:23" s="36" customFormat="1" ht="14.25">
      <c r="A162" s="65" t="s">
        <v>168</v>
      </c>
      <c r="B162" s="53">
        <v>0</v>
      </c>
      <c r="C162" s="51">
        <v>1.5950330999042984E-6</v>
      </c>
      <c r="D162" s="104">
        <v>0</v>
      </c>
      <c r="E162" s="101">
        <v>5864.7433774051196</v>
      </c>
      <c r="F162" s="90">
        <v>0</v>
      </c>
      <c r="G162" s="87">
        <v>5419.5295983192</v>
      </c>
      <c r="H162" s="104">
        <v>0</v>
      </c>
      <c r="I162" s="101">
        <v>4975.7125242156799</v>
      </c>
      <c r="J162" s="38">
        <v>0</v>
      </c>
      <c r="K162" s="79">
        <v>0</v>
      </c>
      <c r="L162" s="40">
        <v>0</v>
      </c>
      <c r="M162" s="40">
        <v>0</v>
      </c>
      <c r="N162" s="38">
        <v>0</v>
      </c>
      <c r="O162" s="38">
        <v>0</v>
      </c>
      <c r="P162" s="66"/>
      <c r="Q162" s="66">
        <v>16105.55337664</v>
      </c>
      <c r="R162" s="90">
        <v>0</v>
      </c>
      <c r="S162" s="87">
        <v>5483.2648187095992</v>
      </c>
      <c r="T162" s="104">
        <v>0</v>
      </c>
      <c r="U162" s="101">
        <v>5666.5924170627186</v>
      </c>
      <c r="V162" s="90">
        <v>0</v>
      </c>
      <c r="W162" s="87">
        <v>5608.8469320977592</v>
      </c>
    </row>
    <row r="163" spans="1:23" s="36" customFormat="1" ht="14.25">
      <c r="A163" s="65" t="s">
        <v>169</v>
      </c>
      <c r="B163" s="53">
        <v>9.3899018450257222E-5</v>
      </c>
      <c r="C163" s="51">
        <v>0</v>
      </c>
      <c r="D163" s="104">
        <v>4511.3410595424002</v>
      </c>
      <c r="E163" s="101">
        <v>0</v>
      </c>
      <c r="F163" s="90">
        <v>4168.868921784001</v>
      </c>
      <c r="G163" s="87">
        <v>0</v>
      </c>
      <c r="H163" s="104">
        <v>3827.4711724736003</v>
      </c>
      <c r="I163" s="101">
        <v>0</v>
      </c>
      <c r="J163" s="38">
        <v>0</v>
      </c>
      <c r="K163" s="79">
        <v>0</v>
      </c>
      <c r="L163" s="40">
        <v>0</v>
      </c>
      <c r="M163" s="40">
        <v>0</v>
      </c>
      <c r="N163" s="38">
        <v>0</v>
      </c>
      <c r="O163" s="38">
        <v>0</v>
      </c>
      <c r="P163" s="66"/>
      <c r="Q163" s="66">
        <v>6523.5908712000009</v>
      </c>
      <c r="R163" s="90">
        <v>4217.8960143920003</v>
      </c>
      <c r="S163" s="87">
        <v>0</v>
      </c>
      <c r="T163" s="104">
        <v>4358.9172438943997</v>
      </c>
      <c r="U163" s="101">
        <v>0</v>
      </c>
      <c r="V163" s="90">
        <v>4314.4976400752003</v>
      </c>
      <c r="W163" s="87">
        <v>0</v>
      </c>
    </row>
    <row r="164" spans="1:23" ht="15">
      <c r="A164" s="22" t="s">
        <v>170</v>
      </c>
      <c r="B164" s="53">
        <v>0</v>
      </c>
      <c r="C164" s="51">
        <v>0</v>
      </c>
      <c r="D164" s="102">
        <v>0</v>
      </c>
      <c r="E164" s="103">
        <v>0</v>
      </c>
      <c r="F164" s="88">
        <v>0</v>
      </c>
      <c r="G164" s="89">
        <v>0</v>
      </c>
      <c r="H164" s="102">
        <v>0</v>
      </c>
      <c r="I164" s="103">
        <v>0</v>
      </c>
      <c r="J164" s="38">
        <v>0</v>
      </c>
      <c r="K164" s="79">
        <v>0</v>
      </c>
      <c r="L164" s="40">
        <v>0</v>
      </c>
      <c r="M164" s="40">
        <v>0</v>
      </c>
      <c r="N164" s="38">
        <v>0</v>
      </c>
      <c r="O164" s="38">
        <v>0</v>
      </c>
      <c r="P164" s="23"/>
      <c r="Q164" s="23">
        <v>6004.5094470399999</v>
      </c>
      <c r="R164" s="88">
        <v>0</v>
      </c>
      <c r="S164" s="89">
        <v>0</v>
      </c>
      <c r="T164" s="102">
        <v>0</v>
      </c>
      <c r="U164" s="103">
        <v>0</v>
      </c>
      <c r="V164" s="88">
        <v>0</v>
      </c>
      <c r="W164" s="89">
        <v>0</v>
      </c>
    </row>
    <row r="165" spans="1:23" s="36" customFormat="1" ht="14.25">
      <c r="A165" s="65" t="s">
        <v>171</v>
      </c>
      <c r="B165" s="53">
        <v>0</v>
      </c>
      <c r="C165" s="51">
        <v>1.1371729889317697E-4</v>
      </c>
      <c r="D165" s="104">
        <v>0</v>
      </c>
      <c r="E165" s="101">
        <v>23233.406456643359</v>
      </c>
      <c r="F165" s="90">
        <v>0</v>
      </c>
      <c r="G165" s="87">
        <v>21469.674947187603</v>
      </c>
      <c r="H165" s="104">
        <v>0</v>
      </c>
      <c r="I165" s="101">
        <v>19711.47653823904</v>
      </c>
      <c r="J165" s="38">
        <v>0</v>
      </c>
      <c r="K165" s="79">
        <v>0</v>
      </c>
      <c r="L165" s="40">
        <v>0</v>
      </c>
      <c r="M165" s="40">
        <v>0</v>
      </c>
      <c r="N165" s="38">
        <v>0</v>
      </c>
      <c r="O165" s="38">
        <v>0</v>
      </c>
      <c r="P165" s="66"/>
      <c r="Q165" s="66">
        <v>10886.680679680001</v>
      </c>
      <c r="R165" s="90">
        <v>0</v>
      </c>
      <c r="S165" s="87">
        <v>21722.164474118799</v>
      </c>
      <c r="T165" s="104">
        <v>0</v>
      </c>
      <c r="U165" s="101">
        <v>22448.423806056155</v>
      </c>
      <c r="V165" s="90">
        <v>0</v>
      </c>
      <c r="W165" s="87">
        <v>22219.662846387277</v>
      </c>
    </row>
    <row r="166" spans="1:23" ht="15">
      <c r="A166" s="22" t="s">
        <v>172</v>
      </c>
      <c r="B166" s="53">
        <v>0</v>
      </c>
      <c r="C166" s="51">
        <v>0</v>
      </c>
      <c r="D166" s="102">
        <v>0</v>
      </c>
      <c r="E166" s="103">
        <v>0</v>
      </c>
      <c r="F166" s="88">
        <v>0</v>
      </c>
      <c r="G166" s="89">
        <v>0</v>
      </c>
      <c r="H166" s="102">
        <v>0</v>
      </c>
      <c r="I166" s="103">
        <v>0</v>
      </c>
      <c r="J166" s="38">
        <v>0</v>
      </c>
      <c r="K166" s="79">
        <v>0</v>
      </c>
      <c r="L166" s="40">
        <v>0</v>
      </c>
      <c r="M166" s="40">
        <v>0</v>
      </c>
      <c r="N166" s="38">
        <v>0</v>
      </c>
      <c r="O166" s="38">
        <v>0</v>
      </c>
      <c r="P166" s="23"/>
      <c r="Q166" s="23">
        <v>12892.86023792</v>
      </c>
      <c r="R166" s="88">
        <v>0</v>
      </c>
      <c r="S166" s="89">
        <v>0</v>
      </c>
      <c r="T166" s="102">
        <v>0</v>
      </c>
      <c r="U166" s="103">
        <v>0</v>
      </c>
      <c r="V166" s="88">
        <v>0</v>
      </c>
      <c r="W166" s="89">
        <v>0</v>
      </c>
    </row>
    <row r="167" spans="1:23" ht="15">
      <c r="A167" s="22" t="s">
        <v>173</v>
      </c>
      <c r="B167" s="53">
        <v>0</v>
      </c>
      <c r="C167" s="51">
        <v>0</v>
      </c>
      <c r="D167" s="102">
        <v>0</v>
      </c>
      <c r="E167" s="103">
        <v>0</v>
      </c>
      <c r="F167" s="88">
        <v>0</v>
      </c>
      <c r="G167" s="89">
        <v>0</v>
      </c>
      <c r="H167" s="102">
        <v>0</v>
      </c>
      <c r="I167" s="103">
        <v>0</v>
      </c>
      <c r="J167" s="38">
        <v>0</v>
      </c>
      <c r="K167" s="79">
        <v>0</v>
      </c>
      <c r="L167" s="40">
        <v>0</v>
      </c>
      <c r="M167" s="40">
        <v>0</v>
      </c>
      <c r="N167" s="38">
        <v>0</v>
      </c>
      <c r="O167" s="38">
        <v>0</v>
      </c>
      <c r="P167" s="23"/>
      <c r="Q167" s="23">
        <v>11069.060639520001</v>
      </c>
      <c r="R167" s="88">
        <v>0</v>
      </c>
      <c r="S167" s="89">
        <v>0</v>
      </c>
      <c r="T167" s="102">
        <v>0</v>
      </c>
      <c r="U167" s="103">
        <v>0</v>
      </c>
      <c r="V167" s="88">
        <v>0</v>
      </c>
      <c r="W167" s="89">
        <v>0</v>
      </c>
    </row>
    <row r="168" spans="1:23" s="36" customFormat="1" ht="14.25">
      <c r="A168" s="65" t="s">
        <v>174</v>
      </c>
      <c r="B168" s="53">
        <v>0</v>
      </c>
      <c r="C168" s="51">
        <v>1.7751929548934887E-4</v>
      </c>
      <c r="D168" s="104">
        <v>0</v>
      </c>
      <c r="E168" s="101">
        <v>36090.728476339202</v>
      </c>
      <c r="F168" s="90">
        <v>0</v>
      </c>
      <c r="G168" s="87">
        <v>33350.951374272008</v>
      </c>
      <c r="H168" s="104">
        <v>0</v>
      </c>
      <c r="I168" s="101">
        <v>30619.769379788802</v>
      </c>
      <c r="J168" s="38">
        <v>0</v>
      </c>
      <c r="K168" s="79">
        <v>0</v>
      </c>
      <c r="L168" s="40">
        <v>0</v>
      </c>
      <c r="M168" s="40">
        <v>0</v>
      </c>
      <c r="N168" s="38">
        <v>0</v>
      </c>
      <c r="O168" s="38">
        <v>0</v>
      </c>
      <c r="P168" s="66"/>
      <c r="Q168" s="66">
        <v>85522.17193728</v>
      </c>
      <c r="R168" s="90">
        <v>0</v>
      </c>
      <c r="S168" s="87">
        <v>33743.168115136003</v>
      </c>
      <c r="T168" s="104">
        <v>0</v>
      </c>
      <c r="U168" s="101">
        <v>34871.337951155198</v>
      </c>
      <c r="V168" s="90">
        <v>0</v>
      </c>
      <c r="W168" s="87">
        <v>34515.981120601602</v>
      </c>
    </row>
    <row r="169" spans="1:23" ht="15">
      <c r="A169" s="70" t="s">
        <v>175</v>
      </c>
      <c r="B169" s="53">
        <v>0</v>
      </c>
      <c r="C169" s="51">
        <v>0</v>
      </c>
      <c r="D169" s="105">
        <v>0</v>
      </c>
      <c r="E169" s="106">
        <v>37895.264900156159</v>
      </c>
      <c r="F169" s="92">
        <v>0</v>
      </c>
      <c r="G169" s="93">
        <v>35018.4989429856</v>
      </c>
      <c r="H169" s="105">
        <v>0</v>
      </c>
      <c r="I169" s="106">
        <v>32150.757848778238</v>
      </c>
      <c r="J169" s="38">
        <v>0</v>
      </c>
      <c r="K169" s="79">
        <v>0</v>
      </c>
      <c r="L169" s="40">
        <v>0</v>
      </c>
      <c r="M169" s="40">
        <v>0</v>
      </c>
      <c r="N169" s="38">
        <v>0</v>
      </c>
      <c r="O169" s="38">
        <v>0</v>
      </c>
      <c r="P169" s="23"/>
      <c r="Q169" s="23">
        <v>6874.3215631999992</v>
      </c>
      <c r="R169" s="92">
        <v>0</v>
      </c>
      <c r="S169" s="93">
        <v>35430.326520892799</v>
      </c>
      <c r="T169" s="105">
        <v>0</v>
      </c>
      <c r="U169" s="106">
        <v>36614.904848712955</v>
      </c>
      <c r="V169" s="92">
        <v>0</v>
      </c>
      <c r="W169" s="93">
        <v>36241.780176631677</v>
      </c>
    </row>
    <row r="170" spans="1:23" s="36" customFormat="1" ht="14.25">
      <c r="A170" s="65" t="s">
        <v>176</v>
      </c>
      <c r="B170" s="53">
        <v>0</v>
      </c>
      <c r="C170" s="51">
        <v>1.1352236099318868E-5</v>
      </c>
      <c r="D170" s="104">
        <v>0</v>
      </c>
      <c r="E170" s="101">
        <v>2255.6705297712001</v>
      </c>
      <c r="F170" s="90">
        <v>0</v>
      </c>
      <c r="G170" s="87">
        <v>2084.4344608920005</v>
      </c>
      <c r="H170" s="104">
        <v>0</v>
      </c>
      <c r="I170" s="101">
        <v>1913.7355862368001</v>
      </c>
      <c r="J170" s="38">
        <v>0</v>
      </c>
      <c r="K170" s="79">
        <v>0</v>
      </c>
      <c r="L170" s="40">
        <v>0</v>
      </c>
      <c r="M170" s="40">
        <v>0</v>
      </c>
      <c r="N170" s="38">
        <v>0</v>
      </c>
      <c r="O170" s="38">
        <v>0</v>
      </c>
      <c r="P170" s="66"/>
      <c r="Q170" s="66">
        <v>50799.833429279999</v>
      </c>
      <c r="R170" s="90">
        <v>0</v>
      </c>
      <c r="S170" s="87">
        <v>2108.9480071960002</v>
      </c>
      <c r="T170" s="104">
        <v>0</v>
      </c>
      <c r="U170" s="101">
        <v>2179.4586219471998</v>
      </c>
      <c r="V170" s="90">
        <v>0</v>
      </c>
      <c r="W170" s="87">
        <v>2157.2488200376001</v>
      </c>
    </row>
    <row r="171" spans="1:23" s="36" customFormat="1" ht="14.25">
      <c r="A171" s="65" t="s">
        <v>177</v>
      </c>
      <c r="B171" s="53">
        <v>0</v>
      </c>
      <c r="C171" s="51">
        <v>6.5164096196090158E-5</v>
      </c>
      <c r="D171" s="104">
        <v>0</v>
      </c>
      <c r="E171" s="101">
        <v>13308.45612565008</v>
      </c>
      <c r="F171" s="90">
        <v>0</v>
      </c>
      <c r="G171" s="87">
        <v>12298.163319262801</v>
      </c>
      <c r="H171" s="104">
        <v>0</v>
      </c>
      <c r="I171" s="101">
        <v>11291.039958797119</v>
      </c>
      <c r="J171" s="38">
        <v>0</v>
      </c>
      <c r="K171" s="79">
        <v>0</v>
      </c>
      <c r="L171" s="40">
        <v>0</v>
      </c>
      <c r="M171" s="40">
        <v>0</v>
      </c>
      <c r="N171" s="38">
        <v>0</v>
      </c>
      <c r="O171" s="38">
        <v>0</v>
      </c>
      <c r="P171" s="66"/>
      <c r="Q171" s="66">
        <v>14478.162965760001</v>
      </c>
      <c r="R171" s="90">
        <v>0</v>
      </c>
      <c r="S171" s="87">
        <v>12442.793242456399</v>
      </c>
      <c r="T171" s="104">
        <v>0</v>
      </c>
      <c r="U171" s="101">
        <v>12858.805869488478</v>
      </c>
      <c r="V171" s="90">
        <v>0</v>
      </c>
      <c r="W171" s="87">
        <v>12727.768038221839</v>
      </c>
    </row>
    <row r="172" spans="1:23" ht="15">
      <c r="A172" s="22" t="s">
        <v>178</v>
      </c>
      <c r="B172" s="53">
        <v>0</v>
      </c>
      <c r="C172" s="51">
        <v>0</v>
      </c>
      <c r="D172" s="102">
        <v>0</v>
      </c>
      <c r="E172" s="103">
        <v>0</v>
      </c>
      <c r="F172" s="88">
        <v>0</v>
      </c>
      <c r="G172" s="89">
        <v>0</v>
      </c>
      <c r="H172" s="102">
        <v>0</v>
      </c>
      <c r="I172" s="103">
        <v>0</v>
      </c>
      <c r="J172" s="38">
        <v>0</v>
      </c>
      <c r="K172" s="79">
        <v>0</v>
      </c>
      <c r="L172" s="40">
        <v>0</v>
      </c>
      <c r="M172" s="40">
        <v>0</v>
      </c>
      <c r="N172" s="38">
        <v>0</v>
      </c>
      <c r="O172" s="38">
        <v>0</v>
      </c>
      <c r="P172" s="23"/>
      <c r="Q172" s="23">
        <v>14646.513697920002</v>
      </c>
      <c r="R172" s="88">
        <v>0</v>
      </c>
      <c r="S172" s="89">
        <v>0</v>
      </c>
      <c r="T172" s="102">
        <v>0</v>
      </c>
      <c r="U172" s="103">
        <v>0</v>
      </c>
      <c r="V172" s="88">
        <v>0</v>
      </c>
      <c r="W172" s="89">
        <v>0</v>
      </c>
    </row>
    <row r="173" spans="1:23" s="36" customFormat="1" ht="14.25">
      <c r="A173" s="65" t="s">
        <v>211</v>
      </c>
      <c r="B173" s="53">
        <v>1.7754104952475436E-4</v>
      </c>
      <c r="C173" s="51">
        <v>1.6720194888996792E-4</v>
      </c>
      <c r="D173" s="104">
        <v>34962.8932114536</v>
      </c>
      <c r="E173" s="101">
        <v>34060.624999545122</v>
      </c>
      <c r="F173" s="90">
        <v>32308.734143826005</v>
      </c>
      <c r="G173" s="87">
        <v>31474.960359469205</v>
      </c>
      <c r="H173" s="104">
        <v>29662.901586670399</v>
      </c>
      <c r="I173" s="101">
        <v>28897.40735217568</v>
      </c>
      <c r="J173" s="38">
        <v>0</v>
      </c>
      <c r="K173" s="79">
        <v>0</v>
      </c>
      <c r="L173" s="40">
        <v>0</v>
      </c>
      <c r="M173" s="40">
        <v>0</v>
      </c>
      <c r="N173" s="38">
        <v>0</v>
      </c>
      <c r="O173" s="38">
        <v>0</v>
      </c>
      <c r="P173" s="66"/>
      <c r="Q173" s="66">
        <v>44991.733169760009</v>
      </c>
      <c r="R173" s="90">
        <v>32688.694111538</v>
      </c>
      <c r="S173" s="87">
        <v>31845.114908659601</v>
      </c>
      <c r="T173" s="104">
        <v>33781.608640181592</v>
      </c>
      <c r="U173" s="101">
        <v>32909.825191402721</v>
      </c>
      <c r="V173" s="90">
        <v>33437.356710582797</v>
      </c>
      <c r="W173" s="87">
        <v>32574.457182567759</v>
      </c>
    </row>
    <row r="174" spans="1:23" ht="15">
      <c r="A174" s="22" t="s">
        <v>180</v>
      </c>
      <c r="B174" s="53">
        <v>0</v>
      </c>
      <c r="C174" s="51">
        <v>0</v>
      </c>
      <c r="D174" s="102">
        <v>0</v>
      </c>
      <c r="E174" s="103">
        <v>0</v>
      </c>
      <c r="F174" s="88">
        <v>0</v>
      </c>
      <c r="G174" s="89">
        <v>0</v>
      </c>
      <c r="H174" s="102">
        <v>0</v>
      </c>
      <c r="I174" s="103">
        <v>0</v>
      </c>
      <c r="J174" s="38">
        <v>0</v>
      </c>
      <c r="K174" s="79">
        <v>0</v>
      </c>
      <c r="L174" s="40">
        <v>0</v>
      </c>
      <c r="M174" s="40">
        <v>0</v>
      </c>
      <c r="N174" s="38">
        <v>0</v>
      </c>
      <c r="O174" s="38">
        <v>0</v>
      </c>
      <c r="P174" s="23"/>
      <c r="Q174" s="23">
        <v>3409.1023262399999</v>
      </c>
      <c r="R174" s="88">
        <v>0</v>
      </c>
      <c r="S174" s="89">
        <v>0</v>
      </c>
      <c r="T174" s="102">
        <v>0</v>
      </c>
      <c r="U174" s="103">
        <v>0</v>
      </c>
      <c r="V174" s="88">
        <v>0</v>
      </c>
      <c r="W174" s="89">
        <v>0</v>
      </c>
    </row>
    <row r="175" spans="1:23" ht="15">
      <c r="A175" s="22" t="s">
        <v>181</v>
      </c>
      <c r="B175" s="53">
        <v>0</v>
      </c>
      <c r="C175" s="51">
        <v>0</v>
      </c>
      <c r="D175" s="102">
        <v>0</v>
      </c>
      <c r="E175" s="103">
        <v>0</v>
      </c>
      <c r="F175" s="88">
        <v>0</v>
      </c>
      <c r="G175" s="89">
        <v>0</v>
      </c>
      <c r="H175" s="102">
        <v>0</v>
      </c>
      <c r="I175" s="103">
        <v>0</v>
      </c>
      <c r="J175" s="38">
        <v>0</v>
      </c>
      <c r="K175" s="79">
        <v>0</v>
      </c>
      <c r="L175" s="40">
        <v>0</v>
      </c>
      <c r="M175" s="40">
        <v>0</v>
      </c>
      <c r="N175" s="38">
        <v>0</v>
      </c>
      <c r="O175" s="38">
        <v>0</v>
      </c>
      <c r="P175" s="23"/>
      <c r="Q175" s="23">
        <v>19332.275743040002</v>
      </c>
      <c r="R175" s="88">
        <v>0</v>
      </c>
      <c r="S175" s="89">
        <v>0</v>
      </c>
      <c r="T175" s="102">
        <v>0</v>
      </c>
      <c r="U175" s="103">
        <v>0</v>
      </c>
      <c r="V175" s="88">
        <v>0</v>
      </c>
      <c r="W175" s="89">
        <v>0</v>
      </c>
    </row>
    <row r="176" spans="1:23" ht="15">
      <c r="A176" s="22" t="s">
        <v>182</v>
      </c>
      <c r="B176" s="53">
        <v>0</v>
      </c>
      <c r="C176" s="51">
        <v>0</v>
      </c>
      <c r="D176" s="102">
        <v>0</v>
      </c>
      <c r="E176" s="103">
        <v>0</v>
      </c>
      <c r="F176" s="88">
        <v>0</v>
      </c>
      <c r="G176" s="89">
        <v>0</v>
      </c>
      <c r="H176" s="102">
        <v>0</v>
      </c>
      <c r="I176" s="103">
        <v>0</v>
      </c>
      <c r="J176" s="38">
        <v>0</v>
      </c>
      <c r="K176" s="79">
        <v>0</v>
      </c>
      <c r="L176" s="40">
        <v>0</v>
      </c>
      <c r="M176" s="40">
        <v>0</v>
      </c>
      <c r="N176" s="38">
        <v>0</v>
      </c>
      <c r="O176" s="38">
        <v>0</v>
      </c>
      <c r="P176" s="23"/>
      <c r="Q176" s="23">
        <v>8361.41969728</v>
      </c>
      <c r="R176" s="88">
        <v>0</v>
      </c>
      <c r="S176" s="89">
        <v>0</v>
      </c>
      <c r="T176" s="102">
        <v>0</v>
      </c>
      <c r="U176" s="103">
        <v>0</v>
      </c>
      <c r="V176" s="88">
        <v>0</v>
      </c>
      <c r="W176" s="89">
        <v>0</v>
      </c>
    </row>
    <row r="177" spans="1:23" ht="15">
      <c r="A177" s="70" t="s">
        <v>183</v>
      </c>
      <c r="B177" s="53">
        <v>0</v>
      </c>
      <c r="C177" s="51">
        <v>0</v>
      </c>
      <c r="D177" s="105">
        <v>0</v>
      </c>
      <c r="E177" s="106">
        <v>6315.8774833593607</v>
      </c>
      <c r="F177" s="92">
        <v>0</v>
      </c>
      <c r="G177" s="93">
        <v>5836.4164904976005</v>
      </c>
      <c r="H177" s="105">
        <v>0</v>
      </c>
      <c r="I177" s="106">
        <v>5358.4596414630396</v>
      </c>
      <c r="J177" s="38">
        <v>0</v>
      </c>
      <c r="K177" s="79">
        <v>0</v>
      </c>
      <c r="L177" s="40">
        <v>0</v>
      </c>
      <c r="M177" s="40">
        <v>0</v>
      </c>
      <c r="N177" s="38">
        <v>0</v>
      </c>
      <c r="O177" s="38">
        <v>0</v>
      </c>
      <c r="P177" s="23"/>
      <c r="Q177" s="23">
        <v>6271.0647729600005</v>
      </c>
      <c r="R177" s="92">
        <v>0</v>
      </c>
      <c r="S177" s="93">
        <v>5905.0544201488001</v>
      </c>
      <c r="T177" s="105">
        <v>0</v>
      </c>
      <c r="U177" s="106">
        <v>6102.4841414521588</v>
      </c>
      <c r="V177" s="92">
        <v>0</v>
      </c>
      <c r="W177" s="93">
        <v>6040.2966961052798</v>
      </c>
    </row>
    <row r="178" spans="1:23" s="36" customFormat="1" ht="14.25">
      <c r="A178" s="65" t="s">
        <v>224</v>
      </c>
      <c r="B178" s="53">
        <v>0</v>
      </c>
      <c r="C178" s="51">
        <v>6.0974568996341525E-6</v>
      </c>
      <c r="D178" s="104">
        <v>0</v>
      </c>
      <c r="E178" s="101">
        <v>1353.4023178627201</v>
      </c>
      <c r="F178" s="90">
        <v>0</v>
      </c>
      <c r="G178" s="87">
        <v>1250.6606765352001</v>
      </c>
      <c r="H178" s="104">
        <v>0</v>
      </c>
      <c r="I178" s="101">
        <v>1148.24135174208</v>
      </c>
      <c r="J178" s="38">
        <v>0</v>
      </c>
      <c r="K178" s="79">
        <v>0</v>
      </c>
      <c r="L178" s="40">
        <v>0</v>
      </c>
      <c r="M178" s="40">
        <v>0</v>
      </c>
      <c r="N178" s="38">
        <v>0</v>
      </c>
      <c r="O178" s="38">
        <v>0</v>
      </c>
      <c r="P178" s="66"/>
      <c r="Q178" s="66">
        <v>6916.4092462399994</v>
      </c>
      <c r="R178" s="90">
        <v>0</v>
      </c>
      <c r="S178" s="87">
        <v>1265.3688043176001</v>
      </c>
      <c r="T178" s="104">
        <v>0</v>
      </c>
      <c r="U178" s="101">
        <v>1307.6751731683198</v>
      </c>
      <c r="V178" s="90">
        <v>0</v>
      </c>
      <c r="W178" s="87">
        <v>1294.3492920225599</v>
      </c>
    </row>
    <row r="179" spans="1:23" s="36" customFormat="1" ht="14.25">
      <c r="A179" s="65" t="s">
        <v>225</v>
      </c>
      <c r="B179" s="53">
        <v>9.1268682770133191E-5</v>
      </c>
      <c r="C179" s="51">
        <v>3.4437676437933741E-4</v>
      </c>
      <c r="D179" s="104">
        <v>18045.364238169601</v>
      </c>
      <c r="E179" s="101">
        <v>70151.353475884331</v>
      </c>
      <c r="F179" s="90">
        <v>16675.475687136004</v>
      </c>
      <c r="G179" s="87">
        <v>64825.91173374121</v>
      </c>
      <c r="H179" s="104">
        <v>15309.884689894401</v>
      </c>
      <c r="I179" s="101">
        <v>59517.176731964486</v>
      </c>
      <c r="J179" s="38">
        <v>0</v>
      </c>
      <c r="K179" s="79">
        <v>0</v>
      </c>
      <c r="L179" s="40">
        <v>0</v>
      </c>
      <c r="M179" s="40">
        <v>0</v>
      </c>
      <c r="N179" s="38">
        <v>0</v>
      </c>
      <c r="O179" s="38">
        <v>0</v>
      </c>
      <c r="P179" s="66"/>
      <c r="Q179" s="66">
        <v>25000.08372576</v>
      </c>
      <c r="R179" s="90">
        <v>16871.584057568001</v>
      </c>
      <c r="S179" s="87">
        <v>65588.283023795608</v>
      </c>
      <c r="T179" s="104">
        <v>17435.668975577599</v>
      </c>
      <c r="U179" s="101">
        <v>67781.163142557911</v>
      </c>
      <c r="V179" s="90">
        <v>17257.990560300801</v>
      </c>
      <c r="W179" s="87">
        <v>67090.438303169358</v>
      </c>
    </row>
    <row r="180" spans="1:23" ht="15">
      <c r="A180" s="22" t="s">
        <v>186</v>
      </c>
      <c r="B180" s="53">
        <v>0</v>
      </c>
      <c r="C180" s="51">
        <v>0</v>
      </c>
      <c r="D180" s="102">
        <v>0</v>
      </c>
      <c r="E180" s="103">
        <v>0</v>
      </c>
      <c r="F180" s="88">
        <v>0</v>
      </c>
      <c r="G180" s="89">
        <v>0</v>
      </c>
      <c r="H180" s="102">
        <v>0</v>
      </c>
      <c r="I180" s="103">
        <v>0</v>
      </c>
      <c r="J180" s="38">
        <v>0</v>
      </c>
      <c r="K180" s="79">
        <v>0</v>
      </c>
      <c r="L180" s="40">
        <v>0</v>
      </c>
      <c r="M180" s="40">
        <v>0</v>
      </c>
      <c r="N180" s="38">
        <v>0</v>
      </c>
      <c r="O180" s="38">
        <v>0</v>
      </c>
      <c r="P180" s="23"/>
      <c r="Q180" s="23">
        <v>12177.369626240001</v>
      </c>
      <c r="R180" s="88">
        <v>0</v>
      </c>
      <c r="S180" s="89">
        <v>0</v>
      </c>
      <c r="T180" s="102">
        <v>0</v>
      </c>
      <c r="U180" s="103">
        <v>0</v>
      </c>
      <c r="V180" s="88">
        <v>0</v>
      </c>
      <c r="W180" s="89">
        <v>0</v>
      </c>
    </row>
    <row r="181" spans="1:23" ht="15">
      <c r="A181" s="22" t="s">
        <v>187</v>
      </c>
      <c r="B181" s="53">
        <v>0</v>
      </c>
      <c r="C181" s="51">
        <v>0</v>
      </c>
      <c r="D181" s="102">
        <v>0</v>
      </c>
      <c r="E181" s="103">
        <v>0</v>
      </c>
      <c r="F181" s="88">
        <v>0</v>
      </c>
      <c r="G181" s="89">
        <v>0</v>
      </c>
      <c r="H181" s="102">
        <v>0</v>
      </c>
      <c r="I181" s="103">
        <v>0</v>
      </c>
      <c r="J181" s="38">
        <v>0</v>
      </c>
      <c r="K181" s="79">
        <v>0</v>
      </c>
      <c r="L181" s="40">
        <v>0</v>
      </c>
      <c r="M181" s="40">
        <v>0</v>
      </c>
      <c r="N181" s="38">
        <v>0</v>
      </c>
      <c r="O181" s="38">
        <v>0</v>
      </c>
      <c r="P181" s="23"/>
      <c r="Q181" s="23">
        <v>7323.2568489600008</v>
      </c>
      <c r="R181" s="88">
        <v>0</v>
      </c>
      <c r="S181" s="89">
        <v>0</v>
      </c>
      <c r="T181" s="102">
        <v>0</v>
      </c>
      <c r="U181" s="103">
        <v>0</v>
      </c>
      <c r="V181" s="88">
        <v>0</v>
      </c>
      <c r="W181" s="89">
        <v>0</v>
      </c>
    </row>
    <row r="182" spans="1:23" ht="15">
      <c r="A182" s="22" t="s">
        <v>188</v>
      </c>
      <c r="B182" s="53">
        <v>0</v>
      </c>
      <c r="C182" s="51">
        <v>0</v>
      </c>
      <c r="D182" s="102">
        <v>0</v>
      </c>
      <c r="E182" s="103">
        <v>0</v>
      </c>
      <c r="F182" s="88">
        <v>0</v>
      </c>
      <c r="G182" s="89">
        <v>0</v>
      </c>
      <c r="H182" s="102">
        <v>0</v>
      </c>
      <c r="I182" s="103">
        <v>0</v>
      </c>
      <c r="J182" s="38">
        <v>0</v>
      </c>
      <c r="K182" s="79">
        <v>0</v>
      </c>
      <c r="L182" s="40">
        <v>0</v>
      </c>
      <c r="M182" s="40">
        <v>0</v>
      </c>
      <c r="N182" s="38">
        <v>0</v>
      </c>
      <c r="O182" s="38">
        <v>0</v>
      </c>
      <c r="P182" s="23"/>
      <c r="Q182" s="23">
        <v>3451.1900092800006</v>
      </c>
      <c r="R182" s="88">
        <v>0</v>
      </c>
      <c r="S182" s="89">
        <v>0</v>
      </c>
      <c r="T182" s="102">
        <v>0</v>
      </c>
      <c r="U182" s="103">
        <v>0</v>
      </c>
      <c r="V182" s="88">
        <v>0</v>
      </c>
      <c r="W182" s="89">
        <v>0</v>
      </c>
    </row>
    <row r="183" spans="1:23" ht="15">
      <c r="A183" s="70" t="s">
        <v>212</v>
      </c>
      <c r="B183" s="53">
        <v>0</v>
      </c>
      <c r="C183" s="51">
        <v>0</v>
      </c>
      <c r="D183" s="105">
        <v>0</v>
      </c>
      <c r="E183" s="106">
        <v>69474.652316952968</v>
      </c>
      <c r="F183" s="92">
        <v>0</v>
      </c>
      <c r="G183" s="93">
        <v>64200.581395473608</v>
      </c>
      <c r="H183" s="105">
        <v>0</v>
      </c>
      <c r="I183" s="106">
        <v>58943.056056093439</v>
      </c>
      <c r="J183" s="38">
        <v>0</v>
      </c>
      <c r="K183" s="79">
        <v>0</v>
      </c>
      <c r="L183" s="40">
        <v>0</v>
      </c>
      <c r="M183" s="40">
        <v>0</v>
      </c>
      <c r="N183" s="38">
        <v>0</v>
      </c>
      <c r="O183" s="38">
        <v>0</v>
      </c>
      <c r="P183" s="23"/>
      <c r="Q183" s="23">
        <v>56004.676898559992</v>
      </c>
      <c r="R183" s="92">
        <v>0</v>
      </c>
      <c r="S183" s="93">
        <v>64955.598621636796</v>
      </c>
      <c r="T183" s="105">
        <v>0</v>
      </c>
      <c r="U183" s="106">
        <v>67127.325555973759</v>
      </c>
      <c r="V183" s="92">
        <v>0</v>
      </c>
      <c r="W183" s="93">
        <v>66443.263657158081</v>
      </c>
    </row>
    <row r="184" spans="1:23" ht="15">
      <c r="A184" s="22" t="s">
        <v>190</v>
      </c>
      <c r="B184" s="53">
        <v>0</v>
      </c>
      <c r="C184" s="51">
        <v>0</v>
      </c>
      <c r="D184" s="102">
        <v>0</v>
      </c>
      <c r="E184" s="103">
        <v>0</v>
      </c>
      <c r="F184" s="88">
        <v>0</v>
      </c>
      <c r="G184" s="89">
        <v>0</v>
      </c>
      <c r="H184" s="102">
        <v>0</v>
      </c>
      <c r="I184" s="103">
        <v>0</v>
      </c>
      <c r="J184" s="38">
        <v>0</v>
      </c>
      <c r="K184" s="79">
        <v>0</v>
      </c>
      <c r="L184" s="40">
        <v>0</v>
      </c>
      <c r="M184" s="40">
        <v>0</v>
      </c>
      <c r="N184" s="38">
        <v>0</v>
      </c>
      <c r="O184" s="38">
        <v>0</v>
      </c>
      <c r="P184" s="23"/>
      <c r="Q184" s="23">
        <v>7575.7829472000003</v>
      </c>
      <c r="R184" s="88">
        <v>0</v>
      </c>
      <c r="S184" s="89">
        <v>0</v>
      </c>
      <c r="T184" s="102">
        <v>0</v>
      </c>
      <c r="U184" s="103">
        <v>0</v>
      </c>
      <c r="V184" s="88">
        <v>0</v>
      </c>
      <c r="W184" s="89">
        <v>0</v>
      </c>
    </row>
    <row r="185" spans="1:23" ht="15">
      <c r="A185" s="22" t="s">
        <v>226</v>
      </c>
      <c r="B185" s="53">
        <v>0</v>
      </c>
      <c r="C185" s="51">
        <v>0</v>
      </c>
      <c r="D185" s="102">
        <v>0</v>
      </c>
      <c r="E185" s="103">
        <v>0</v>
      </c>
      <c r="F185" s="88">
        <v>0</v>
      </c>
      <c r="G185" s="89">
        <v>0</v>
      </c>
      <c r="H185" s="102">
        <v>0</v>
      </c>
      <c r="I185" s="103">
        <v>0</v>
      </c>
      <c r="J185" s="38">
        <v>0</v>
      </c>
      <c r="K185" s="79">
        <v>0</v>
      </c>
      <c r="L185" s="40">
        <v>0</v>
      </c>
      <c r="M185" s="40">
        <v>0</v>
      </c>
      <c r="N185" s="38">
        <v>0</v>
      </c>
      <c r="O185" s="38">
        <v>0</v>
      </c>
      <c r="P185" s="23"/>
      <c r="Q185" s="23">
        <v>10199.24852336</v>
      </c>
      <c r="R185" s="88">
        <v>0</v>
      </c>
      <c r="S185" s="89">
        <v>0</v>
      </c>
      <c r="T185" s="102">
        <v>0</v>
      </c>
      <c r="U185" s="103">
        <v>0</v>
      </c>
      <c r="V185" s="88">
        <v>0</v>
      </c>
      <c r="W185" s="89">
        <v>0</v>
      </c>
    </row>
    <row r="186" spans="1:23" s="36" customFormat="1" ht="14.25">
      <c r="A186" s="65" t="s">
        <v>192</v>
      </c>
      <c r="B186" s="53">
        <v>0</v>
      </c>
      <c r="C186" s="51">
        <v>1.6976088998981436E-6</v>
      </c>
      <c r="D186" s="104">
        <v>0</v>
      </c>
      <c r="E186" s="101">
        <v>451.13410595424</v>
      </c>
      <c r="F186" s="90">
        <v>0</v>
      </c>
      <c r="G186" s="87">
        <v>416.88689217840005</v>
      </c>
      <c r="H186" s="104">
        <v>0</v>
      </c>
      <c r="I186" s="101">
        <v>382.74711724735999</v>
      </c>
      <c r="J186" s="38">
        <v>0</v>
      </c>
      <c r="K186" s="79">
        <v>0</v>
      </c>
      <c r="L186" s="40">
        <v>0</v>
      </c>
      <c r="M186" s="40">
        <v>0</v>
      </c>
      <c r="N186" s="38">
        <v>0</v>
      </c>
      <c r="O186" s="38">
        <v>0</v>
      </c>
      <c r="P186" s="66"/>
      <c r="Q186" s="66">
        <v>23050.021078239999</v>
      </c>
      <c r="R186" s="90">
        <v>0</v>
      </c>
      <c r="S186" s="87">
        <v>421.78960143919994</v>
      </c>
      <c r="T186" s="104">
        <v>0</v>
      </c>
      <c r="U186" s="101">
        <v>435.8917243894399</v>
      </c>
      <c r="V186" s="90">
        <v>0</v>
      </c>
      <c r="W186" s="87">
        <v>431.44976400751995</v>
      </c>
    </row>
    <row r="187" spans="1:23" ht="15">
      <c r="A187" s="22" t="s">
        <v>193</v>
      </c>
      <c r="B187" s="53">
        <v>0</v>
      </c>
      <c r="C187" s="51">
        <v>0</v>
      </c>
      <c r="D187" s="102">
        <v>0</v>
      </c>
      <c r="E187" s="103">
        <v>0</v>
      </c>
      <c r="F187" s="88">
        <v>0</v>
      </c>
      <c r="G187" s="89">
        <v>0</v>
      </c>
      <c r="H187" s="102">
        <v>0</v>
      </c>
      <c r="I187" s="103">
        <v>0</v>
      </c>
      <c r="J187" s="38">
        <v>0</v>
      </c>
      <c r="K187" s="79">
        <v>0</v>
      </c>
      <c r="L187" s="40">
        <v>0</v>
      </c>
      <c r="M187" s="40">
        <v>0</v>
      </c>
      <c r="N187" s="38">
        <v>0</v>
      </c>
      <c r="O187" s="38">
        <v>0</v>
      </c>
      <c r="P187" s="23"/>
      <c r="Q187" s="23">
        <v>9343.4656348799999</v>
      </c>
      <c r="R187" s="88">
        <v>0</v>
      </c>
      <c r="S187" s="89">
        <v>0</v>
      </c>
      <c r="T187" s="102">
        <v>0</v>
      </c>
      <c r="U187" s="103">
        <v>0</v>
      </c>
      <c r="V187" s="88">
        <v>0</v>
      </c>
      <c r="W187" s="89">
        <v>0</v>
      </c>
    </row>
    <row r="188" spans="1:23" s="36" customFormat="1" ht="14.25">
      <c r="A188" s="65" t="s">
        <v>194</v>
      </c>
      <c r="B188" s="53">
        <v>0</v>
      </c>
      <c r="C188" s="51">
        <v>5.9605702756423669E-4</v>
      </c>
      <c r="D188" s="104">
        <v>0</v>
      </c>
      <c r="E188" s="101">
        <v>121355.07450169056</v>
      </c>
      <c r="F188" s="90">
        <v>0</v>
      </c>
      <c r="G188" s="87">
        <v>112142.5739959896</v>
      </c>
      <c r="H188" s="104">
        <v>0</v>
      </c>
      <c r="I188" s="101">
        <v>102958.97453953983</v>
      </c>
      <c r="J188" s="38">
        <v>0</v>
      </c>
      <c r="K188" s="79">
        <v>0</v>
      </c>
      <c r="L188" s="40">
        <v>0</v>
      </c>
      <c r="M188" s="40">
        <v>0</v>
      </c>
      <c r="N188" s="38">
        <v>0</v>
      </c>
      <c r="O188" s="38">
        <v>0</v>
      </c>
      <c r="P188" s="66"/>
      <c r="Q188" s="66">
        <v>19823.298711840001</v>
      </c>
      <c r="R188" s="90">
        <v>0</v>
      </c>
      <c r="S188" s="87">
        <v>113461.40278714479</v>
      </c>
      <c r="T188" s="104">
        <v>0</v>
      </c>
      <c r="U188" s="101">
        <v>117254.87386075934</v>
      </c>
      <c r="V188" s="90">
        <v>0</v>
      </c>
      <c r="W188" s="87">
        <v>116059.98651802287</v>
      </c>
    </row>
    <row r="189" spans="1:23" ht="15">
      <c r="A189" s="22" t="s">
        <v>195</v>
      </c>
      <c r="B189" s="53">
        <v>0</v>
      </c>
      <c r="C189" s="51">
        <v>0</v>
      </c>
      <c r="D189" s="102">
        <v>0</v>
      </c>
      <c r="E189" s="103">
        <v>0</v>
      </c>
      <c r="F189" s="88">
        <v>0</v>
      </c>
      <c r="G189" s="89">
        <v>0</v>
      </c>
      <c r="H189" s="102">
        <v>0</v>
      </c>
      <c r="I189" s="103">
        <v>0</v>
      </c>
      <c r="J189" s="38">
        <v>0</v>
      </c>
      <c r="K189" s="79">
        <v>0</v>
      </c>
      <c r="L189" s="40">
        <v>0</v>
      </c>
      <c r="M189" s="40">
        <v>0</v>
      </c>
      <c r="N189" s="38">
        <v>0</v>
      </c>
      <c r="O189" s="38">
        <v>0</v>
      </c>
      <c r="P189" s="23"/>
      <c r="Q189" s="23">
        <v>10872.651452</v>
      </c>
      <c r="R189" s="88">
        <v>0</v>
      </c>
      <c r="S189" s="89">
        <v>0</v>
      </c>
      <c r="T189" s="102">
        <v>0</v>
      </c>
      <c r="U189" s="103">
        <v>0</v>
      </c>
      <c r="V189" s="88">
        <v>0</v>
      </c>
      <c r="W189" s="89">
        <v>0</v>
      </c>
    </row>
    <row r="190" spans="1:23" s="36" customFormat="1" ht="14.25">
      <c r="A190" s="65" t="s">
        <v>196</v>
      </c>
      <c r="B190" s="53">
        <v>0</v>
      </c>
      <c r="C190" s="51">
        <v>7.8936649995263798E-7</v>
      </c>
      <c r="D190" s="104">
        <v>0</v>
      </c>
      <c r="E190" s="101">
        <v>225.56705297712</v>
      </c>
      <c r="F190" s="90">
        <v>0</v>
      </c>
      <c r="G190" s="87">
        <v>208.44344608920002</v>
      </c>
      <c r="H190" s="104">
        <v>0</v>
      </c>
      <c r="I190" s="101">
        <v>191.37355862368</v>
      </c>
      <c r="J190" s="38">
        <v>0</v>
      </c>
      <c r="K190" s="79">
        <v>0</v>
      </c>
      <c r="L190" s="40">
        <v>0</v>
      </c>
      <c r="M190" s="40">
        <v>0</v>
      </c>
      <c r="N190" s="38">
        <v>0</v>
      </c>
      <c r="O190" s="38">
        <v>0</v>
      </c>
      <c r="P190" s="66"/>
      <c r="Q190" s="66">
        <v>8193.0689651200009</v>
      </c>
      <c r="R190" s="90">
        <v>0</v>
      </c>
      <c r="S190" s="87">
        <v>210.89480071959997</v>
      </c>
      <c r="T190" s="104">
        <v>0</v>
      </c>
      <c r="U190" s="101">
        <v>217.94586219471995</v>
      </c>
      <c r="V190" s="90">
        <v>0</v>
      </c>
      <c r="W190" s="87">
        <v>215.72488200375997</v>
      </c>
    </row>
    <row r="191" spans="1:23" ht="15">
      <c r="A191" s="22" t="s">
        <v>197</v>
      </c>
      <c r="B191" s="53">
        <v>0</v>
      </c>
      <c r="C191" s="51">
        <v>0</v>
      </c>
      <c r="D191" s="102">
        <v>0</v>
      </c>
      <c r="E191" s="103">
        <v>0</v>
      </c>
      <c r="F191" s="88">
        <v>0</v>
      </c>
      <c r="G191" s="89">
        <v>0</v>
      </c>
      <c r="H191" s="102">
        <v>0</v>
      </c>
      <c r="I191" s="103">
        <v>0</v>
      </c>
      <c r="J191" s="38">
        <v>0</v>
      </c>
      <c r="K191" s="79">
        <v>0</v>
      </c>
      <c r="L191" s="40">
        <v>0</v>
      </c>
      <c r="M191" s="40">
        <v>0</v>
      </c>
      <c r="N191" s="38">
        <v>0</v>
      </c>
      <c r="O191" s="38">
        <v>0</v>
      </c>
      <c r="P191" s="23"/>
      <c r="Q191" s="23">
        <v>4138.6221655999998</v>
      </c>
      <c r="R191" s="88">
        <v>0</v>
      </c>
      <c r="S191" s="89">
        <v>0</v>
      </c>
      <c r="T191" s="102">
        <v>0</v>
      </c>
      <c r="U191" s="103">
        <v>0</v>
      </c>
      <c r="V191" s="88">
        <v>0</v>
      </c>
      <c r="W191" s="89">
        <v>0</v>
      </c>
    </row>
    <row r="192" spans="1:23" ht="15">
      <c r="A192" s="22" t="s">
        <v>198</v>
      </c>
      <c r="B192" s="53">
        <v>0</v>
      </c>
      <c r="C192" s="51">
        <v>0</v>
      </c>
      <c r="D192" s="102">
        <v>0</v>
      </c>
      <c r="E192" s="103">
        <v>0</v>
      </c>
      <c r="F192" s="88">
        <v>0</v>
      </c>
      <c r="G192" s="89">
        <v>0</v>
      </c>
      <c r="H192" s="102">
        <v>0</v>
      </c>
      <c r="I192" s="103">
        <v>0</v>
      </c>
      <c r="J192" s="38">
        <v>0</v>
      </c>
      <c r="K192" s="79">
        <v>0</v>
      </c>
      <c r="L192" s="40">
        <v>0</v>
      </c>
      <c r="M192" s="40">
        <v>0</v>
      </c>
      <c r="N192" s="38">
        <v>0</v>
      </c>
      <c r="O192" s="38">
        <v>0</v>
      </c>
      <c r="P192" s="23"/>
      <c r="Q192" s="23">
        <v>9610.0209608000005</v>
      </c>
      <c r="R192" s="88">
        <v>0</v>
      </c>
      <c r="S192" s="89">
        <v>0</v>
      </c>
      <c r="T192" s="102">
        <v>0</v>
      </c>
      <c r="U192" s="103">
        <v>0</v>
      </c>
      <c r="V192" s="88">
        <v>0</v>
      </c>
      <c r="W192" s="89">
        <v>0</v>
      </c>
    </row>
    <row r="193" spans="1:23" ht="15">
      <c r="A193" s="22" t="s">
        <v>199</v>
      </c>
      <c r="B193" s="53">
        <v>0</v>
      </c>
      <c r="C193" s="51">
        <v>0</v>
      </c>
      <c r="D193" s="102">
        <v>0</v>
      </c>
      <c r="E193" s="103">
        <v>0</v>
      </c>
      <c r="F193" s="88">
        <v>0</v>
      </c>
      <c r="G193" s="89">
        <v>0</v>
      </c>
      <c r="H193" s="102">
        <v>0</v>
      </c>
      <c r="I193" s="103">
        <v>0</v>
      </c>
      <c r="J193" s="38">
        <v>0</v>
      </c>
      <c r="K193" s="79">
        <v>0</v>
      </c>
      <c r="L193" s="40">
        <v>0</v>
      </c>
      <c r="M193" s="40">
        <v>0</v>
      </c>
      <c r="N193" s="38">
        <v>0</v>
      </c>
      <c r="O193" s="38">
        <v>0</v>
      </c>
      <c r="P193" s="23"/>
      <c r="Q193" s="23">
        <v>5555.5741612799993</v>
      </c>
      <c r="R193" s="88">
        <v>0</v>
      </c>
      <c r="S193" s="89">
        <v>0</v>
      </c>
      <c r="T193" s="102">
        <v>0</v>
      </c>
      <c r="U193" s="103">
        <v>0</v>
      </c>
      <c r="V193" s="88">
        <v>0</v>
      </c>
      <c r="W193" s="89">
        <v>0</v>
      </c>
    </row>
    <row r="194" spans="1:23" ht="15">
      <c r="A194" s="70" t="s">
        <v>200</v>
      </c>
      <c r="B194" s="53">
        <v>0</v>
      </c>
      <c r="C194" s="51">
        <v>0</v>
      </c>
      <c r="D194" s="105">
        <v>0</v>
      </c>
      <c r="E194" s="106">
        <v>36767.429635270564</v>
      </c>
      <c r="F194" s="92">
        <v>0</v>
      </c>
      <c r="G194" s="93">
        <v>33976.281712539603</v>
      </c>
      <c r="H194" s="105">
        <v>0</v>
      </c>
      <c r="I194" s="106">
        <v>31193.890055659842</v>
      </c>
      <c r="J194" s="38">
        <v>0</v>
      </c>
      <c r="K194" s="79">
        <v>0</v>
      </c>
      <c r="L194" s="40">
        <v>0</v>
      </c>
      <c r="M194" s="40">
        <v>0</v>
      </c>
      <c r="N194" s="38">
        <v>0</v>
      </c>
      <c r="O194" s="38">
        <v>0</v>
      </c>
      <c r="P194" s="23"/>
      <c r="Q194" s="23">
        <v>31509.645369280002</v>
      </c>
      <c r="R194" s="92">
        <v>0</v>
      </c>
      <c r="S194" s="93">
        <v>34375.852517294799</v>
      </c>
      <c r="T194" s="105">
        <v>0</v>
      </c>
      <c r="U194" s="106">
        <v>35525.175537739357</v>
      </c>
      <c r="V194" s="92">
        <v>0</v>
      </c>
      <c r="W194" s="93">
        <v>35163.155766612879</v>
      </c>
    </row>
    <row r="195" spans="1:23" s="36" customFormat="1" ht="14.25">
      <c r="A195" s="65" t="s">
        <v>201</v>
      </c>
      <c r="B195" s="53">
        <v>0</v>
      </c>
      <c r="C195" s="51">
        <v>1.0222817699386632E-5</v>
      </c>
      <c r="D195" s="104">
        <v>0</v>
      </c>
      <c r="E195" s="101">
        <v>2030.1034767940801</v>
      </c>
      <c r="F195" s="90">
        <v>0</v>
      </c>
      <c r="G195" s="87">
        <v>1875.9910148028002</v>
      </c>
      <c r="H195" s="104">
        <v>0</v>
      </c>
      <c r="I195" s="101">
        <v>1722.3620276131201</v>
      </c>
      <c r="J195" s="38">
        <v>0</v>
      </c>
      <c r="K195" s="79">
        <v>0</v>
      </c>
      <c r="L195" s="40">
        <v>0</v>
      </c>
      <c r="M195" s="40">
        <v>0</v>
      </c>
      <c r="N195" s="38">
        <v>0</v>
      </c>
      <c r="O195" s="38">
        <v>0</v>
      </c>
      <c r="P195" s="66"/>
      <c r="Q195" s="66">
        <v>140699.12440271999</v>
      </c>
      <c r="R195" s="90">
        <v>0</v>
      </c>
      <c r="S195" s="87">
        <v>1898.0532064764</v>
      </c>
      <c r="T195" s="104">
        <v>0</v>
      </c>
      <c r="U195" s="101">
        <v>1961.5127597524797</v>
      </c>
      <c r="V195" s="90">
        <v>0</v>
      </c>
      <c r="W195" s="87">
        <v>1941.5239380338398</v>
      </c>
    </row>
    <row r="196" spans="1:23" ht="15.75" thickBot="1">
      <c r="A196" s="22" t="s">
        <v>202</v>
      </c>
      <c r="B196" s="54">
        <v>0</v>
      </c>
      <c r="C196" s="51">
        <v>0</v>
      </c>
      <c r="D196" s="109">
        <v>0</v>
      </c>
      <c r="E196" s="110">
        <v>0</v>
      </c>
      <c r="F196" s="94">
        <v>0</v>
      </c>
      <c r="G196" s="95">
        <v>0</v>
      </c>
      <c r="H196" s="109">
        <v>0</v>
      </c>
      <c r="I196" s="110">
        <v>0</v>
      </c>
      <c r="J196" s="38">
        <v>0</v>
      </c>
      <c r="K196" s="80">
        <v>0</v>
      </c>
      <c r="L196" s="40">
        <v>0</v>
      </c>
      <c r="M196" s="40">
        <v>0</v>
      </c>
      <c r="N196" s="38">
        <v>0</v>
      </c>
      <c r="O196" s="38">
        <v>0</v>
      </c>
      <c r="P196" s="23"/>
      <c r="Q196" s="23">
        <v>9483.7579116799989</v>
      </c>
      <c r="R196" s="94">
        <v>0</v>
      </c>
      <c r="S196" s="95">
        <v>0</v>
      </c>
      <c r="T196" s="109">
        <v>0</v>
      </c>
      <c r="U196" s="110">
        <v>0</v>
      </c>
      <c r="V196" s="94">
        <v>0</v>
      </c>
      <c r="W196" s="95">
        <v>0</v>
      </c>
    </row>
    <row r="197" spans="1:23" ht="15" thickTop="1" thickBot="1">
      <c r="A197" s="25" t="s">
        <v>203</v>
      </c>
      <c r="B197" s="46">
        <f>SUM(B13:B196)</f>
        <v>1.9999999999999997E-2</v>
      </c>
      <c r="C197" s="32">
        <f>SUM(C13:C196)</f>
        <v>1.0000000000000002E-2</v>
      </c>
      <c r="D197" s="111">
        <v>4511341.0595424008</v>
      </c>
      <c r="E197" s="112">
        <v>2255670.5297711999</v>
      </c>
      <c r="F197" s="96">
        <v>4168868.9217840014</v>
      </c>
      <c r="G197" s="97">
        <v>2084434.4608919998</v>
      </c>
      <c r="H197" s="111">
        <v>3827471.1724736001</v>
      </c>
      <c r="I197" s="112">
        <v>1913735.5862367998</v>
      </c>
      <c r="J197" s="81">
        <v>0</v>
      </c>
      <c r="K197" s="81">
        <v>0</v>
      </c>
      <c r="L197" s="75">
        <v>0</v>
      </c>
      <c r="M197" s="75">
        <v>0</v>
      </c>
      <c r="N197" s="81">
        <v>0</v>
      </c>
      <c r="O197" s="81">
        <v>0</v>
      </c>
      <c r="P197" s="69">
        <v>0</v>
      </c>
      <c r="Q197" s="69">
        <v>14029227.68</v>
      </c>
      <c r="R197" s="96">
        <v>4217896.0143919988</v>
      </c>
      <c r="S197" s="97">
        <v>2108948.0071959998</v>
      </c>
      <c r="T197" s="111">
        <v>4358917.2438943991</v>
      </c>
      <c r="U197" s="112">
        <v>2179458.6219472</v>
      </c>
      <c r="V197" s="96">
        <v>4314497.6400752002</v>
      </c>
      <c r="W197" s="97">
        <v>2157248.8200376001</v>
      </c>
    </row>
    <row r="198" spans="1:23" ht="15.75" thickTop="1">
      <c r="D198" s="26"/>
      <c r="E198" s="26"/>
      <c r="F198" s="26"/>
      <c r="G198" s="26"/>
      <c r="H198" s="26"/>
      <c r="I198" s="24"/>
    </row>
    <row r="199" spans="1:23" ht="15">
      <c r="B199" s="27"/>
      <c r="C199" s="27"/>
      <c r="D199" s="114"/>
      <c r="H199" s="59"/>
      <c r="I199" s="60"/>
      <c r="U199" s="34"/>
    </row>
    <row r="200" spans="1:23" ht="15">
      <c r="B200" s="28"/>
      <c r="C200" s="28"/>
      <c r="D200" s="29"/>
      <c r="E200" s="29"/>
      <c r="F200" s="29"/>
      <c r="G200" s="29"/>
      <c r="H200" s="29"/>
      <c r="I200" s="24"/>
      <c r="J200" s="29"/>
      <c r="K200" s="29"/>
      <c r="L200" s="29"/>
      <c r="M200" s="29"/>
      <c r="N200" s="29"/>
      <c r="O200" s="29"/>
      <c r="P200" s="29"/>
      <c r="Q200" s="29"/>
    </row>
    <row r="201" spans="1:23" ht="15">
      <c r="D201" s="26"/>
      <c r="E201" s="26"/>
      <c r="F201" s="26"/>
      <c r="G201" s="26"/>
      <c r="H201" s="26"/>
      <c r="I201" s="24"/>
      <c r="J201" s="26"/>
      <c r="K201" s="26"/>
      <c r="L201" s="26"/>
      <c r="M201" s="26"/>
      <c r="N201" s="26"/>
      <c r="O201" s="26"/>
      <c r="P201" s="26"/>
      <c r="Q201" s="26"/>
    </row>
    <row r="202" spans="1:23" ht="15">
      <c r="D202" s="26"/>
      <c r="E202" s="26"/>
      <c r="F202" s="26"/>
      <c r="G202" s="26"/>
      <c r="H202" s="26"/>
      <c r="I202" s="24"/>
    </row>
    <row r="203" spans="1:23" ht="15">
      <c r="I203" s="24"/>
    </row>
    <row r="204" spans="1:23" ht="15">
      <c r="I204" s="24"/>
    </row>
    <row r="205" spans="1:23" ht="15">
      <c r="I205" s="24"/>
    </row>
    <row r="206" spans="1:23" ht="15">
      <c r="I206" s="24"/>
    </row>
    <row r="207" spans="1:23" ht="15">
      <c r="I207" s="24"/>
    </row>
    <row r="208" spans="1:23" ht="15">
      <c r="I208" s="24"/>
    </row>
    <row r="209" spans="2:9" ht="15">
      <c r="I209" s="24"/>
    </row>
    <row r="210" spans="2:9" ht="15">
      <c r="I210" s="24"/>
    </row>
    <row r="211" spans="2:9" ht="15">
      <c r="I211" s="24"/>
    </row>
    <row r="212" spans="2:9" ht="15">
      <c r="I212" s="24"/>
    </row>
    <row r="213" spans="2:9" ht="15">
      <c r="I213" s="24"/>
    </row>
    <row r="214" spans="2:9" ht="15">
      <c r="I214" s="24"/>
    </row>
    <row r="215" spans="2:9" ht="15">
      <c r="I215" s="24"/>
    </row>
    <row r="216" spans="2:9" ht="15">
      <c r="I216" s="24"/>
    </row>
    <row r="217" spans="2:9" ht="15">
      <c r="I217" s="24"/>
    </row>
    <row r="218" spans="2:9" ht="15">
      <c r="B218" s="30"/>
      <c r="C218" s="30"/>
      <c r="I218" s="24"/>
    </row>
    <row r="219" spans="2:9" ht="15">
      <c r="B219" s="30"/>
      <c r="C219" s="30"/>
      <c r="I219" s="24"/>
    </row>
    <row r="220" spans="2:9" ht="15">
      <c r="B220" s="30"/>
      <c r="C220" s="30"/>
      <c r="I220" s="24"/>
    </row>
    <row r="221" spans="2:9" ht="15">
      <c r="B221" s="30"/>
      <c r="C221" s="30"/>
      <c r="I221" s="24"/>
    </row>
    <row r="222" spans="2:9" ht="15">
      <c r="B222" s="30"/>
      <c r="C222" s="30"/>
      <c r="I222" s="24"/>
    </row>
    <row r="223" spans="2:9" ht="15">
      <c r="B223" s="30"/>
      <c r="C223" s="30"/>
      <c r="I223" s="24"/>
    </row>
    <row r="224" spans="2:9" ht="15">
      <c r="B224" s="30"/>
      <c r="C224" s="30"/>
      <c r="I224" s="24"/>
    </row>
    <row r="225" spans="2:9" ht="15">
      <c r="B225" s="30"/>
      <c r="C225" s="30"/>
      <c r="I225" s="24"/>
    </row>
    <row r="226" spans="2:9" ht="15">
      <c r="B226" s="30"/>
      <c r="C226" s="30"/>
      <c r="I226" s="24"/>
    </row>
    <row r="227" spans="2:9" ht="15">
      <c r="B227" s="30"/>
      <c r="C227" s="30"/>
      <c r="I227" s="24"/>
    </row>
    <row r="228" spans="2:9" ht="15">
      <c r="B228" s="30"/>
      <c r="C228" s="30"/>
      <c r="I228" s="24"/>
    </row>
    <row r="229" spans="2:9" ht="15">
      <c r="B229" s="30"/>
      <c r="C229" s="30"/>
      <c r="I229" s="24"/>
    </row>
    <row r="230" spans="2:9" ht="15">
      <c r="B230" s="30"/>
      <c r="C230" s="30"/>
      <c r="I230" s="24"/>
    </row>
    <row r="231" spans="2:9" ht="15">
      <c r="B231" s="30"/>
      <c r="C231" s="30"/>
      <c r="I231" s="24"/>
    </row>
    <row r="232" spans="2:9" ht="15">
      <c r="B232" s="30"/>
      <c r="C232" s="30"/>
      <c r="I232" s="24"/>
    </row>
    <row r="233" spans="2:9" ht="15">
      <c r="B233" s="30"/>
      <c r="C233" s="30"/>
      <c r="I233" s="24"/>
    </row>
    <row r="234" spans="2:9" ht="15">
      <c r="B234" s="30"/>
      <c r="C234" s="30"/>
      <c r="I234" s="24"/>
    </row>
    <row r="235" spans="2:9" ht="15">
      <c r="B235" s="30"/>
      <c r="C235" s="30"/>
      <c r="I235" s="24"/>
    </row>
    <row r="236" spans="2:9" ht="15">
      <c r="B236" s="30"/>
      <c r="C236" s="30"/>
      <c r="I236" s="24"/>
    </row>
    <row r="237" spans="2:9" ht="15">
      <c r="B237" s="30"/>
      <c r="C237" s="30"/>
      <c r="I237" s="24"/>
    </row>
    <row r="238" spans="2:9" ht="15">
      <c r="B238" s="30"/>
      <c r="C238" s="30"/>
      <c r="I238" s="24"/>
    </row>
    <row r="239" spans="2:9" ht="15">
      <c r="B239" s="30"/>
      <c r="C239" s="30"/>
      <c r="I239" s="24"/>
    </row>
    <row r="240" spans="2:9" ht="15">
      <c r="B240" s="30"/>
      <c r="C240" s="30"/>
      <c r="I240" s="24"/>
    </row>
    <row r="241" spans="2:9" ht="15">
      <c r="B241" s="30"/>
      <c r="C241" s="30"/>
      <c r="I241" s="24"/>
    </row>
    <row r="242" spans="2:9" ht="15">
      <c r="B242" s="30"/>
      <c r="C242" s="30"/>
      <c r="I242" s="24"/>
    </row>
    <row r="243" spans="2:9" ht="15">
      <c r="B243" s="30"/>
      <c r="C243" s="30"/>
      <c r="I243" s="24"/>
    </row>
    <row r="244" spans="2:9" ht="15">
      <c r="B244" s="30"/>
      <c r="C244" s="30"/>
      <c r="I244" s="24"/>
    </row>
    <row r="245" spans="2:9" ht="15">
      <c r="B245" s="30"/>
      <c r="C245" s="30"/>
      <c r="I245" s="24"/>
    </row>
    <row r="246" spans="2:9" ht="15">
      <c r="B246" s="30"/>
      <c r="C246" s="30"/>
      <c r="I246" s="24"/>
    </row>
    <row r="247" spans="2:9" ht="15">
      <c r="B247" s="30"/>
      <c r="C247" s="30"/>
      <c r="I247" s="24"/>
    </row>
    <row r="248" spans="2:9" ht="15">
      <c r="B248" s="30"/>
      <c r="C248" s="30"/>
      <c r="I248" s="24"/>
    </row>
    <row r="249" spans="2:9" ht="15">
      <c r="B249" s="30"/>
      <c r="C249" s="30"/>
      <c r="I249" s="24"/>
    </row>
    <row r="250" spans="2:9" ht="15">
      <c r="B250" s="30"/>
      <c r="C250" s="30"/>
      <c r="I250" s="24"/>
    </row>
    <row r="251" spans="2:9" ht="15">
      <c r="B251" s="30"/>
      <c r="C251" s="30"/>
      <c r="I251" s="24"/>
    </row>
    <row r="252" spans="2:9" ht="15">
      <c r="B252" s="30"/>
      <c r="C252" s="30"/>
      <c r="I252" s="24"/>
    </row>
    <row r="253" spans="2:9" ht="15">
      <c r="B253" s="30"/>
      <c r="C253" s="30"/>
      <c r="I253" s="24"/>
    </row>
    <row r="254" spans="2:9" ht="15">
      <c r="B254" s="30"/>
      <c r="C254" s="30"/>
      <c r="I254" s="24"/>
    </row>
    <row r="255" spans="2:9" ht="15">
      <c r="B255" s="30"/>
      <c r="C255" s="30"/>
      <c r="I255" s="24"/>
    </row>
    <row r="256" spans="2:9" ht="15">
      <c r="B256" s="30"/>
      <c r="C256" s="30"/>
      <c r="I256" s="24"/>
    </row>
    <row r="257" spans="2:9" ht="15">
      <c r="B257" s="30"/>
      <c r="C257" s="30"/>
      <c r="I257" s="24"/>
    </row>
    <row r="258" spans="2:9" ht="15">
      <c r="B258" s="30"/>
      <c r="C258" s="30"/>
      <c r="I258" s="24"/>
    </row>
    <row r="259" spans="2:9" ht="15">
      <c r="B259" s="30"/>
      <c r="C259" s="30"/>
      <c r="I259" s="24"/>
    </row>
    <row r="260" spans="2:9" ht="15">
      <c r="B260" s="30"/>
      <c r="C260" s="30"/>
      <c r="I260" s="24"/>
    </row>
    <row r="261" spans="2:9" ht="15">
      <c r="B261" s="30"/>
      <c r="C261" s="30"/>
      <c r="I261" s="24"/>
    </row>
    <row r="262" spans="2:9" ht="15">
      <c r="B262" s="30"/>
      <c r="C262" s="30"/>
      <c r="I262" s="24"/>
    </row>
    <row r="263" spans="2:9" ht="15">
      <c r="B263" s="30"/>
      <c r="C263" s="30"/>
      <c r="I263" s="24"/>
    </row>
    <row r="264" spans="2:9" ht="15">
      <c r="B264" s="30"/>
      <c r="C264" s="30"/>
      <c r="I264" s="24"/>
    </row>
    <row r="265" spans="2:9" ht="15">
      <c r="B265" s="30"/>
      <c r="C265" s="30"/>
      <c r="I265" s="24"/>
    </row>
    <row r="266" spans="2:9" ht="15">
      <c r="B266" s="30"/>
      <c r="C266" s="30"/>
      <c r="I266" s="24"/>
    </row>
    <row r="267" spans="2:9" ht="15">
      <c r="B267" s="30"/>
      <c r="C267" s="30"/>
      <c r="I267" s="23"/>
    </row>
    <row r="268" spans="2:9" ht="15">
      <c r="B268" s="30"/>
      <c r="C268" s="30"/>
      <c r="I268" s="23"/>
    </row>
    <row r="269" spans="2:9" ht="15">
      <c r="B269" s="30"/>
      <c r="C269" s="30"/>
      <c r="I269" s="23"/>
    </row>
    <row r="270" spans="2:9" ht="15">
      <c r="B270" s="30"/>
      <c r="C270" s="30"/>
      <c r="I270" s="23"/>
    </row>
    <row r="271" spans="2:9" ht="15">
      <c r="B271" s="30"/>
      <c r="C271" s="30"/>
      <c r="I271" s="23"/>
    </row>
    <row r="272" spans="2:9" ht="15">
      <c r="B272" s="30"/>
      <c r="C272" s="30"/>
      <c r="I272" s="23"/>
    </row>
    <row r="273" spans="2:9" ht="15">
      <c r="B273" s="30"/>
      <c r="C273" s="30"/>
      <c r="I273" s="23"/>
    </row>
    <row r="274" spans="2:9" ht="15">
      <c r="B274" s="30"/>
      <c r="C274" s="30"/>
      <c r="I274" s="23"/>
    </row>
    <row r="275" spans="2:9" ht="15">
      <c r="B275" s="30"/>
      <c r="C275" s="30"/>
      <c r="I275" s="23"/>
    </row>
    <row r="276" spans="2:9" ht="15">
      <c r="B276" s="30"/>
      <c r="C276" s="30"/>
      <c r="I276" s="23"/>
    </row>
    <row r="277" spans="2:9" ht="15">
      <c r="B277" s="30"/>
      <c r="C277" s="30"/>
      <c r="I277" s="23"/>
    </row>
    <row r="278" spans="2:9" ht="15">
      <c r="B278" s="30"/>
      <c r="C278" s="30"/>
      <c r="I278" s="23"/>
    </row>
    <row r="279" spans="2:9" ht="15">
      <c r="B279" s="30"/>
      <c r="C279" s="30"/>
      <c r="I279" s="23"/>
    </row>
    <row r="280" spans="2:9" ht="15">
      <c r="B280" s="30"/>
      <c r="C280" s="30"/>
      <c r="I280" s="23"/>
    </row>
    <row r="281" spans="2:9" ht="15">
      <c r="B281" s="30"/>
      <c r="C281" s="30"/>
      <c r="I281" s="23"/>
    </row>
    <row r="282" spans="2:9" ht="15">
      <c r="B282" s="30"/>
      <c r="C282" s="30"/>
      <c r="I282" s="23"/>
    </row>
    <row r="283" spans="2:9" ht="15">
      <c r="B283" s="30"/>
      <c r="C283" s="30"/>
      <c r="I283" s="23"/>
    </row>
    <row r="284" spans="2:9" ht="15">
      <c r="B284" s="30"/>
      <c r="C284" s="30"/>
      <c r="I284" s="23"/>
    </row>
    <row r="285" spans="2:9" ht="15">
      <c r="B285" s="30"/>
      <c r="C285" s="30"/>
      <c r="I285" s="23"/>
    </row>
    <row r="286" spans="2:9" ht="15">
      <c r="B286" s="30"/>
      <c r="C286" s="30"/>
      <c r="I286" s="23"/>
    </row>
    <row r="287" spans="2:9" ht="15">
      <c r="B287" s="30"/>
      <c r="C287" s="30"/>
      <c r="I287" s="23"/>
    </row>
    <row r="288" spans="2:9" ht="15">
      <c r="B288" s="30"/>
      <c r="C288" s="30"/>
      <c r="I288" s="23"/>
    </row>
    <row r="289" spans="2:9" ht="15">
      <c r="B289" s="30"/>
      <c r="C289" s="30"/>
      <c r="I289" s="23"/>
    </row>
    <row r="290" spans="2:9" ht="15">
      <c r="B290" s="30"/>
      <c r="C290" s="30"/>
      <c r="I290" s="23"/>
    </row>
    <row r="291" spans="2:9" ht="15">
      <c r="B291" s="30"/>
      <c r="C291" s="30"/>
      <c r="I291" s="23"/>
    </row>
    <row r="292" spans="2:9" ht="15">
      <c r="B292" s="30"/>
      <c r="C292" s="30"/>
      <c r="I292" s="23"/>
    </row>
    <row r="293" spans="2:9" ht="15">
      <c r="B293" s="30"/>
      <c r="C293" s="30"/>
      <c r="I293" s="23"/>
    </row>
    <row r="294" spans="2:9" ht="15">
      <c r="B294" s="30"/>
      <c r="C294" s="30"/>
      <c r="I294" s="23"/>
    </row>
    <row r="295" spans="2:9" ht="15">
      <c r="B295" s="30"/>
      <c r="C295" s="30"/>
      <c r="I295" s="23"/>
    </row>
    <row r="296" spans="2:9" ht="15">
      <c r="B296" s="30"/>
      <c r="C296" s="30"/>
      <c r="I296" s="23"/>
    </row>
    <row r="297" spans="2:9" ht="15">
      <c r="B297" s="30"/>
      <c r="C297" s="30"/>
      <c r="I297" s="23"/>
    </row>
    <row r="298" spans="2:9" ht="15">
      <c r="B298" s="30"/>
      <c r="C298" s="30"/>
      <c r="I298" s="23"/>
    </row>
    <row r="299" spans="2:9" ht="15">
      <c r="B299" s="30"/>
      <c r="C299" s="30"/>
      <c r="I299" s="23"/>
    </row>
    <row r="300" spans="2:9" ht="15">
      <c r="B300" s="30"/>
      <c r="C300" s="30"/>
      <c r="I300" s="23"/>
    </row>
    <row r="301" spans="2:9" ht="15">
      <c r="B301" s="30"/>
      <c r="C301" s="30"/>
      <c r="I301" s="23"/>
    </row>
    <row r="302" spans="2:9" ht="15">
      <c r="B302" s="30"/>
      <c r="C302" s="30"/>
      <c r="I302" s="23"/>
    </row>
    <row r="303" spans="2:9" ht="15">
      <c r="B303" s="30"/>
      <c r="C303" s="30"/>
      <c r="I303" s="23"/>
    </row>
    <row r="304" spans="2:9" ht="15">
      <c r="B304" s="30"/>
      <c r="C304" s="30"/>
      <c r="I304" s="23"/>
    </row>
    <row r="305" spans="2:9" ht="15">
      <c r="B305" s="30"/>
      <c r="C305" s="30"/>
      <c r="I305" s="23"/>
    </row>
    <row r="306" spans="2:9" ht="15">
      <c r="I306" s="23"/>
    </row>
    <row r="307" spans="2:9" ht="15">
      <c r="I307" s="23"/>
    </row>
    <row r="308" spans="2:9" ht="15">
      <c r="I308" s="23"/>
    </row>
    <row r="309" spans="2:9" ht="15">
      <c r="I309" s="23"/>
    </row>
    <row r="310" spans="2:9" ht="15">
      <c r="I310" s="23"/>
    </row>
    <row r="311" spans="2:9" ht="15">
      <c r="I311" s="23"/>
    </row>
    <row r="312" spans="2:9" ht="15">
      <c r="I312" s="23"/>
    </row>
    <row r="313" spans="2:9" ht="15">
      <c r="I313" s="23"/>
    </row>
    <row r="314" spans="2:9" ht="15">
      <c r="I314" s="23"/>
    </row>
    <row r="315" spans="2:9" ht="15">
      <c r="I315" s="23"/>
    </row>
    <row r="316" spans="2:9" ht="15">
      <c r="I316" s="23"/>
    </row>
    <row r="317" spans="2:9" ht="15">
      <c r="I317" s="23"/>
    </row>
    <row r="318" spans="2:9" ht="15">
      <c r="I318" s="23"/>
    </row>
    <row r="319" spans="2:9" ht="15">
      <c r="I319" s="23"/>
    </row>
    <row r="320" spans="2:9" ht="15">
      <c r="I320" s="23"/>
    </row>
    <row r="321" spans="9:9" ht="15">
      <c r="I321" s="23"/>
    </row>
    <row r="322" spans="9:9" ht="15">
      <c r="I322" s="23"/>
    </row>
    <row r="323" spans="9:9" ht="15">
      <c r="I323" s="23"/>
    </row>
    <row r="324" spans="9:9" ht="15">
      <c r="I324" s="23"/>
    </row>
    <row r="325" spans="9:9" ht="15">
      <c r="I325" s="23"/>
    </row>
    <row r="326" spans="9:9" ht="15">
      <c r="I326" s="23"/>
    </row>
    <row r="327" spans="9:9" ht="15">
      <c r="I327" s="23"/>
    </row>
    <row r="328" spans="9:9" ht="15">
      <c r="I328" s="23"/>
    </row>
    <row r="329" spans="9:9" ht="15">
      <c r="I329" s="23"/>
    </row>
    <row r="330" spans="9:9" ht="15">
      <c r="I330" s="23"/>
    </row>
    <row r="331" spans="9:9" ht="15">
      <c r="I331" s="23"/>
    </row>
    <row r="332" spans="9:9" ht="15">
      <c r="I332" s="23"/>
    </row>
    <row r="333" spans="9:9" ht="15">
      <c r="I333" s="23"/>
    </row>
    <row r="334" spans="9:9" ht="15">
      <c r="I334" s="23"/>
    </row>
    <row r="335" spans="9:9" ht="15">
      <c r="I335" s="23"/>
    </row>
    <row r="336" spans="9:9" ht="15">
      <c r="I336" s="23"/>
    </row>
    <row r="337" spans="9:9" ht="15">
      <c r="I337" s="23"/>
    </row>
    <row r="338" spans="9:9" ht="15">
      <c r="I338" s="23"/>
    </row>
    <row r="339" spans="9:9" ht="15">
      <c r="I339" s="23"/>
    </row>
    <row r="340" spans="9:9" ht="15">
      <c r="I340" s="23"/>
    </row>
    <row r="341" spans="9:9" ht="15">
      <c r="I341" s="23"/>
    </row>
    <row r="342" spans="9:9" ht="15">
      <c r="I342" s="23"/>
    </row>
    <row r="343" spans="9:9" ht="15">
      <c r="I343" s="23"/>
    </row>
    <row r="344" spans="9:9" ht="15">
      <c r="I344" s="23"/>
    </row>
    <row r="345" spans="9:9" ht="15">
      <c r="I345" s="23"/>
    </row>
    <row r="346" spans="9:9" ht="15">
      <c r="I346" s="23"/>
    </row>
    <row r="347" spans="9:9" ht="15">
      <c r="I347" s="23"/>
    </row>
    <row r="348" spans="9:9" ht="15">
      <c r="I348" s="23"/>
    </row>
    <row r="349" spans="9:9" ht="15">
      <c r="I349" s="23"/>
    </row>
    <row r="350" spans="9:9" ht="15">
      <c r="I350" s="23"/>
    </row>
    <row r="351" spans="9:9" ht="15">
      <c r="I351" s="23"/>
    </row>
    <row r="352" spans="9:9" ht="15">
      <c r="I352" s="23"/>
    </row>
    <row r="353" spans="9:9" ht="15">
      <c r="I353" s="23"/>
    </row>
    <row r="354" spans="9:9" ht="15">
      <c r="I354" s="23"/>
    </row>
    <row r="355" spans="9:9" ht="15">
      <c r="I355" s="23"/>
    </row>
    <row r="356" spans="9:9" ht="15">
      <c r="I356" s="23"/>
    </row>
    <row r="357" spans="9:9" ht="15">
      <c r="I357" s="23"/>
    </row>
    <row r="358" spans="9:9" ht="15">
      <c r="I358" s="23"/>
    </row>
    <row r="359" spans="9:9" ht="15">
      <c r="I359" s="23"/>
    </row>
    <row r="360" spans="9:9" ht="15">
      <c r="I360" s="23"/>
    </row>
    <row r="361" spans="9:9" ht="15">
      <c r="I361" s="23"/>
    </row>
    <row r="362" spans="9:9" ht="15">
      <c r="I362" s="23"/>
    </row>
    <row r="363" spans="9:9" ht="15">
      <c r="I363" s="23"/>
    </row>
    <row r="364" spans="9:9" ht="15">
      <c r="I364" s="23"/>
    </row>
    <row r="365" spans="9:9" ht="15">
      <c r="I365" s="23"/>
    </row>
    <row r="366" spans="9:9" ht="15">
      <c r="I366" s="23"/>
    </row>
    <row r="367" spans="9:9" ht="15">
      <c r="I367" s="23"/>
    </row>
    <row r="368" spans="9:9" ht="15">
      <c r="I368" s="23"/>
    </row>
    <row r="369" spans="9:9" ht="15">
      <c r="I369" s="23"/>
    </row>
    <row r="370" spans="9:9" ht="15">
      <c r="I370" s="23"/>
    </row>
    <row r="371" spans="9:9" ht="15">
      <c r="I371" s="23"/>
    </row>
    <row r="372" spans="9:9" ht="15">
      <c r="I372" s="23"/>
    </row>
    <row r="373" spans="9:9" ht="15">
      <c r="I373" s="23"/>
    </row>
    <row r="374" spans="9:9" ht="15">
      <c r="I374" s="23"/>
    </row>
    <row r="375" spans="9:9" ht="15">
      <c r="I375" s="23"/>
    </row>
    <row r="376" spans="9:9" ht="15">
      <c r="I376" s="23"/>
    </row>
    <row r="377" spans="9:9" ht="15">
      <c r="I377" s="23"/>
    </row>
    <row r="378" spans="9:9" ht="15">
      <c r="I378" s="23"/>
    </row>
    <row r="379" spans="9:9" ht="15">
      <c r="I379" s="23"/>
    </row>
    <row r="380" spans="9:9" ht="15">
      <c r="I380" s="23"/>
    </row>
    <row r="381" spans="9:9" ht="15">
      <c r="I381" s="23"/>
    </row>
    <row r="382" spans="9:9" ht="15">
      <c r="I382" s="23"/>
    </row>
    <row r="383" spans="9:9" ht="15">
      <c r="I383" s="23"/>
    </row>
    <row r="384" spans="9:9" ht="15">
      <c r="I384" s="23"/>
    </row>
    <row r="385" spans="9:9" ht="15">
      <c r="I385" s="23"/>
    </row>
    <row r="386" spans="9:9" ht="15">
      <c r="I386" s="23"/>
    </row>
    <row r="387" spans="9:9" ht="15">
      <c r="I387" s="23"/>
    </row>
    <row r="388" spans="9:9" ht="15">
      <c r="I388" s="23"/>
    </row>
    <row r="389" spans="9:9" ht="15">
      <c r="I389" s="23"/>
    </row>
    <row r="390" spans="9:9" ht="15">
      <c r="I390" s="23"/>
    </row>
    <row r="391" spans="9:9" ht="15">
      <c r="I391" s="23"/>
    </row>
    <row r="392" spans="9:9" ht="15">
      <c r="I392" s="23"/>
    </row>
    <row r="393" spans="9:9" ht="15">
      <c r="I393" s="23"/>
    </row>
    <row r="394" spans="9:9" ht="15">
      <c r="I394" s="23"/>
    </row>
    <row r="395" spans="9:9" ht="15">
      <c r="I395" s="23"/>
    </row>
    <row r="396" spans="9:9" ht="15">
      <c r="I396" s="23"/>
    </row>
    <row r="397" spans="9:9" ht="15">
      <c r="I397" s="23"/>
    </row>
    <row r="398" spans="9:9" ht="15">
      <c r="I398" s="23"/>
    </row>
    <row r="399" spans="9:9" ht="15">
      <c r="I399" s="23"/>
    </row>
    <row r="400" spans="9:9" ht="15">
      <c r="I400" s="23"/>
    </row>
    <row r="401" spans="9:9" ht="15">
      <c r="I401" s="23"/>
    </row>
    <row r="402" spans="9:9" ht="15">
      <c r="I402" s="23"/>
    </row>
    <row r="403" spans="9:9" ht="15">
      <c r="I403" s="23"/>
    </row>
    <row r="404" spans="9:9" ht="15">
      <c r="I404" s="23"/>
    </row>
    <row r="405" spans="9:9" ht="15">
      <c r="I405" s="23"/>
    </row>
    <row r="406" spans="9:9" ht="15">
      <c r="I406" s="23"/>
    </row>
    <row r="407" spans="9:9" ht="15">
      <c r="I407" s="23"/>
    </row>
    <row r="408" spans="9:9" ht="15">
      <c r="I408" s="23"/>
    </row>
    <row r="409" spans="9:9" ht="15">
      <c r="I409" s="23"/>
    </row>
    <row r="410" spans="9:9" ht="15">
      <c r="I410" s="23"/>
    </row>
    <row r="411" spans="9:9" ht="15">
      <c r="I411" s="23"/>
    </row>
    <row r="412" spans="9:9" ht="15">
      <c r="I412" s="23"/>
    </row>
    <row r="413" spans="9:9" ht="15">
      <c r="I413" s="23"/>
    </row>
    <row r="414" spans="9:9" ht="15">
      <c r="I414" s="23"/>
    </row>
    <row r="415" spans="9:9" ht="15">
      <c r="I415" s="23"/>
    </row>
    <row r="416" spans="9:9" ht="15">
      <c r="I416" s="23"/>
    </row>
    <row r="417" spans="9:9" ht="15">
      <c r="I417" s="23"/>
    </row>
    <row r="418" spans="9:9" ht="15">
      <c r="I418" s="23"/>
    </row>
    <row r="419" spans="9:9" ht="15">
      <c r="I419" s="23"/>
    </row>
    <row r="420" spans="9:9" ht="15">
      <c r="I420" s="23"/>
    </row>
    <row r="421" spans="9:9" ht="15">
      <c r="I421" s="23"/>
    </row>
    <row r="422" spans="9:9" ht="15">
      <c r="I422" s="23"/>
    </row>
    <row r="423" spans="9:9" ht="15">
      <c r="I423" s="23"/>
    </row>
    <row r="424" spans="9:9" ht="15">
      <c r="I424" s="23"/>
    </row>
    <row r="425" spans="9:9" ht="15">
      <c r="I425" s="23"/>
    </row>
    <row r="426" spans="9:9" ht="15">
      <c r="I426" s="23"/>
    </row>
    <row r="427" spans="9:9" ht="15">
      <c r="I427" s="23"/>
    </row>
    <row r="428" spans="9:9" ht="15">
      <c r="I428" s="23"/>
    </row>
    <row r="429" spans="9:9" ht="15">
      <c r="I429" s="23"/>
    </row>
    <row r="430" spans="9:9" ht="15">
      <c r="I430" s="23"/>
    </row>
    <row r="431" spans="9:9" ht="15">
      <c r="I431" s="23"/>
    </row>
    <row r="432" spans="9:9" ht="15">
      <c r="I432" s="23"/>
    </row>
    <row r="433" spans="9:9" ht="15">
      <c r="I433" s="23"/>
    </row>
    <row r="434" spans="9:9" ht="15">
      <c r="I434" s="23"/>
    </row>
    <row r="435" spans="9:9" ht="15">
      <c r="I435" s="23"/>
    </row>
    <row r="436" spans="9:9" ht="15">
      <c r="I436" s="23"/>
    </row>
    <row r="437" spans="9:9" ht="15">
      <c r="I437" s="23"/>
    </row>
    <row r="438" spans="9:9" ht="15">
      <c r="I438" s="23"/>
    </row>
    <row r="439" spans="9:9" ht="15">
      <c r="I439" s="23"/>
    </row>
    <row r="440" spans="9:9" ht="15">
      <c r="I440" s="23"/>
    </row>
    <row r="441" spans="9:9" ht="15">
      <c r="I441" s="23"/>
    </row>
    <row r="442" spans="9:9" ht="15">
      <c r="I442" s="23"/>
    </row>
    <row r="443" spans="9:9" ht="15">
      <c r="I443" s="23"/>
    </row>
    <row r="444" spans="9:9" ht="15">
      <c r="I444" s="23"/>
    </row>
    <row r="445" spans="9:9" ht="15">
      <c r="I445" s="23"/>
    </row>
    <row r="446" spans="9:9" ht="15">
      <c r="I446" s="23"/>
    </row>
    <row r="447" spans="9:9" ht="15">
      <c r="I447" s="23"/>
    </row>
    <row r="448" spans="9:9" ht="15">
      <c r="I448" s="23"/>
    </row>
    <row r="449" spans="9:9" ht="15">
      <c r="I449" s="23"/>
    </row>
    <row r="450" spans="9:9" ht="15">
      <c r="I450" s="23"/>
    </row>
    <row r="451" spans="9:9" ht="15">
      <c r="I451" s="23"/>
    </row>
    <row r="452" spans="9:9" ht="15">
      <c r="I452" s="23"/>
    </row>
    <row r="453" spans="9:9" ht="15">
      <c r="I453" s="23"/>
    </row>
    <row r="454" spans="9:9" ht="15">
      <c r="I454" s="23"/>
    </row>
    <row r="455" spans="9:9" ht="15">
      <c r="I455" s="23"/>
    </row>
    <row r="456" spans="9:9" ht="15">
      <c r="I456" s="23"/>
    </row>
    <row r="457" spans="9:9" ht="15">
      <c r="I457" s="23"/>
    </row>
    <row r="458" spans="9:9" ht="15">
      <c r="I458" s="23"/>
    </row>
    <row r="459" spans="9:9" ht="15">
      <c r="I459" s="23"/>
    </row>
    <row r="460" spans="9:9" ht="15">
      <c r="I460" s="23"/>
    </row>
    <row r="461" spans="9:9" ht="15">
      <c r="I461" s="23"/>
    </row>
    <row r="462" spans="9:9" ht="15">
      <c r="I462" s="23"/>
    </row>
    <row r="463" spans="9:9" ht="15">
      <c r="I463" s="23"/>
    </row>
    <row r="464" spans="9:9" ht="15">
      <c r="I464" s="23"/>
    </row>
    <row r="465" spans="9:9" ht="15">
      <c r="I465" s="23"/>
    </row>
    <row r="466" spans="9:9" ht="15">
      <c r="I466" s="23"/>
    </row>
    <row r="467" spans="9:9" ht="15">
      <c r="I467" s="23"/>
    </row>
    <row r="468" spans="9:9" ht="15">
      <c r="I468" s="23"/>
    </row>
    <row r="469" spans="9:9" ht="15">
      <c r="I469" s="23"/>
    </row>
    <row r="470" spans="9:9" ht="15">
      <c r="I470" s="23"/>
    </row>
    <row r="471" spans="9:9" ht="15">
      <c r="I471" s="23"/>
    </row>
    <row r="472" spans="9:9" ht="15">
      <c r="I472" s="23"/>
    </row>
    <row r="473" spans="9:9" ht="15">
      <c r="I473" s="23"/>
    </row>
    <row r="474" spans="9:9" ht="15">
      <c r="I474" s="23"/>
    </row>
    <row r="475" spans="9:9" ht="15">
      <c r="I475" s="23"/>
    </row>
    <row r="476" spans="9:9" ht="15">
      <c r="I476" s="23"/>
    </row>
    <row r="477" spans="9:9" ht="15">
      <c r="I477" s="23"/>
    </row>
    <row r="478" spans="9:9" ht="15">
      <c r="I478" s="23"/>
    </row>
    <row r="479" spans="9:9" ht="15">
      <c r="I479" s="23"/>
    </row>
    <row r="480" spans="9:9" ht="15">
      <c r="I480" s="23"/>
    </row>
    <row r="481" spans="9:9" ht="15">
      <c r="I481" s="23"/>
    </row>
    <row r="482" spans="9:9" ht="15">
      <c r="I482" s="23"/>
    </row>
    <row r="483" spans="9:9" ht="15">
      <c r="I483" s="23"/>
    </row>
    <row r="484" spans="9:9" ht="15">
      <c r="I484" s="23"/>
    </row>
    <row r="485" spans="9:9" ht="15">
      <c r="I485" s="23"/>
    </row>
    <row r="486" spans="9:9" ht="15">
      <c r="I486" s="23"/>
    </row>
    <row r="487" spans="9:9" ht="15">
      <c r="I487" s="23"/>
    </row>
    <row r="488" spans="9:9" ht="15">
      <c r="I488" s="23"/>
    </row>
    <row r="489" spans="9:9" ht="15">
      <c r="I489" s="23"/>
    </row>
    <row r="490" spans="9:9" ht="15">
      <c r="I490" s="23"/>
    </row>
    <row r="491" spans="9:9" ht="15">
      <c r="I491" s="23"/>
    </row>
    <row r="492" spans="9:9" ht="15">
      <c r="I492" s="23"/>
    </row>
    <row r="493" spans="9:9" ht="15">
      <c r="I493" s="23"/>
    </row>
    <row r="494" spans="9:9" ht="15">
      <c r="I494" s="23"/>
    </row>
    <row r="495" spans="9:9" ht="15">
      <c r="I495" s="23"/>
    </row>
    <row r="496" spans="9:9" ht="15">
      <c r="I496" s="23"/>
    </row>
    <row r="497" spans="9:9" ht="15">
      <c r="I497" s="23"/>
    </row>
    <row r="498" spans="9:9" ht="15">
      <c r="I498" s="23"/>
    </row>
    <row r="499" spans="9:9" ht="15">
      <c r="I499" s="23"/>
    </row>
    <row r="500" spans="9:9" ht="15">
      <c r="I500" s="23"/>
    </row>
    <row r="501" spans="9:9" ht="15">
      <c r="I501" s="23"/>
    </row>
    <row r="502" spans="9:9" ht="15">
      <c r="I502" s="23"/>
    </row>
    <row r="503" spans="9:9" ht="15">
      <c r="I503" s="23"/>
    </row>
    <row r="504" spans="9:9" ht="15">
      <c r="I504" s="23"/>
    </row>
    <row r="505" spans="9:9" ht="15">
      <c r="I505" s="23"/>
    </row>
    <row r="506" spans="9:9" ht="15">
      <c r="I506" s="23"/>
    </row>
    <row r="507" spans="9:9" ht="15">
      <c r="I507" s="23"/>
    </row>
    <row r="508" spans="9:9" ht="15">
      <c r="I508" s="23"/>
    </row>
    <row r="509" spans="9:9" ht="15">
      <c r="I509" s="23"/>
    </row>
    <row r="510" spans="9:9" ht="15">
      <c r="I510" s="23"/>
    </row>
    <row r="511" spans="9:9" ht="15">
      <c r="I511" s="23"/>
    </row>
    <row r="512" spans="9:9" ht="15">
      <c r="I512" s="23"/>
    </row>
    <row r="513" spans="9:9" ht="15">
      <c r="I513" s="23"/>
    </row>
    <row r="514" spans="9:9" ht="15">
      <c r="I514" s="23"/>
    </row>
    <row r="515" spans="9:9" ht="15">
      <c r="I515" s="23"/>
    </row>
    <row r="516" spans="9:9" ht="15">
      <c r="I516" s="23"/>
    </row>
    <row r="517" spans="9:9" ht="15">
      <c r="I517" s="23"/>
    </row>
    <row r="518" spans="9:9" ht="15">
      <c r="I518" s="23"/>
    </row>
    <row r="519" spans="9:9" ht="15">
      <c r="I519" s="23"/>
    </row>
    <row r="520" spans="9:9" ht="15">
      <c r="I520" s="23"/>
    </row>
    <row r="521" spans="9:9" ht="15">
      <c r="I521" s="23"/>
    </row>
    <row r="522" spans="9:9" ht="15">
      <c r="I522" s="23"/>
    </row>
    <row r="523" spans="9:9" ht="15">
      <c r="I523" s="23"/>
    </row>
    <row r="524" spans="9:9" ht="15">
      <c r="I524" s="23"/>
    </row>
    <row r="525" spans="9:9" ht="15">
      <c r="I525" s="23"/>
    </row>
    <row r="526" spans="9:9" ht="15">
      <c r="I526" s="23"/>
    </row>
    <row r="527" spans="9:9" ht="15">
      <c r="I527" s="23"/>
    </row>
    <row r="528" spans="9:9" ht="15">
      <c r="I528" s="23"/>
    </row>
    <row r="529" spans="9:9" ht="15">
      <c r="I529" s="23"/>
    </row>
    <row r="530" spans="9:9" ht="15">
      <c r="I530" s="23"/>
    </row>
    <row r="531" spans="9:9" ht="15">
      <c r="I531" s="23"/>
    </row>
    <row r="532" spans="9:9" ht="15">
      <c r="I532" s="23"/>
    </row>
    <row r="533" spans="9:9" ht="15">
      <c r="I533" s="23"/>
    </row>
    <row r="534" spans="9:9" ht="15">
      <c r="I534" s="23"/>
    </row>
    <row r="535" spans="9:9" ht="15">
      <c r="I535" s="23"/>
    </row>
    <row r="536" spans="9:9" ht="15">
      <c r="I536" s="23"/>
    </row>
    <row r="537" spans="9:9" ht="15">
      <c r="I537" s="23"/>
    </row>
    <row r="538" spans="9:9" ht="15">
      <c r="I538" s="23"/>
    </row>
    <row r="539" spans="9:9" ht="15">
      <c r="I539" s="23"/>
    </row>
    <row r="540" spans="9:9" ht="15">
      <c r="I540" s="23"/>
    </row>
    <row r="541" spans="9:9" ht="15">
      <c r="I541" s="23"/>
    </row>
    <row r="542" spans="9:9" ht="15">
      <c r="I542" s="23"/>
    </row>
    <row r="543" spans="9:9" ht="15">
      <c r="I543" s="23"/>
    </row>
    <row r="544" spans="9:9" ht="15">
      <c r="I544" s="23"/>
    </row>
    <row r="545" spans="9:9" ht="15">
      <c r="I545" s="23"/>
    </row>
    <row r="546" spans="9:9" ht="15">
      <c r="I546" s="23"/>
    </row>
    <row r="547" spans="9:9" ht="15">
      <c r="I547" s="23"/>
    </row>
    <row r="548" spans="9:9" ht="15">
      <c r="I548" s="23"/>
    </row>
    <row r="549" spans="9:9" ht="15">
      <c r="I549" s="23"/>
    </row>
    <row r="550" spans="9:9" ht="15">
      <c r="I550" s="23"/>
    </row>
    <row r="551" spans="9:9" ht="15">
      <c r="I551" s="23"/>
    </row>
    <row r="552" spans="9:9" ht="15">
      <c r="I552" s="23"/>
    </row>
    <row r="553" spans="9:9" ht="15">
      <c r="I553" s="23"/>
    </row>
    <row r="554" spans="9:9" ht="15">
      <c r="I554" s="23"/>
    </row>
    <row r="555" spans="9:9" ht="15">
      <c r="I555" s="23"/>
    </row>
    <row r="556" spans="9:9" ht="15">
      <c r="I556" s="23"/>
    </row>
    <row r="557" spans="9:9" ht="15">
      <c r="I557" s="23"/>
    </row>
    <row r="558" spans="9:9" ht="15">
      <c r="I558" s="23"/>
    </row>
    <row r="559" spans="9:9" ht="15">
      <c r="I559" s="23"/>
    </row>
    <row r="560" spans="9:9" ht="15">
      <c r="I560" s="23"/>
    </row>
    <row r="561" spans="9:9" ht="15">
      <c r="I561" s="23"/>
    </row>
    <row r="562" spans="9:9" ht="15">
      <c r="I562" s="23"/>
    </row>
    <row r="563" spans="9:9" ht="15">
      <c r="I563" s="23"/>
    </row>
    <row r="564" spans="9:9" ht="15">
      <c r="I564" s="23"/>
    </row>
    <row r="565" spans="9:9" ht="15">
      <c r="I565" s="23"/>
    </row>
    <row r="566" spans="9:9" ht="15">
      <c r="I566" s="23"/>
    </row>
    <row r="567" spans="9:9" ht="15">
      <c r="I567" s="23"/>
    </row>
    <row r="568" spans="9:9" ht="15">
      <c r="I568" s="23"/>
    </row>
    <row r="569" spans="9:9" ht="15">
      <c r="I569" s="23"/>
    </row>
    <row r="570" spans="9:9" ht="15">
      <c r="I570" s="23"/>
    </row>
    <row r="571" spans="9:9" ht="15">
      <c r="I571" s="23"/>
    </row>
    <row r="572" spans="9:9" ht="15">
      <c r="I572" s="23"/>
    </row>
    <row r="573" spans="9:9" ht="15">
      <c r="I573" s="23"/>
    </row>
    <row r="574" spans="9:9" ht="15">
      <c r="I574" s="23"/>
    </row>
    <row r="575" spans="9:9" ht="15">
      <c r="I575" s="23"/>
    </row>
    <row r="576" spans="9:9" ht="15">
      <c r="I576" s="23"/>
    </row>
    <row r="577" spans="9:9" ht="15">
      <c r="I577" s="23"/>
    </row>
    <row r="578" spans="9:9" ht="15">
      <c r="I578" s="23"/>
    </row>
    <row r="579" spans="9:9" ht="15">
      <c r="I579" s="23"/>
    </row>
    <row r="580" spans="9:9" ht="15">
      <c r="I580" s="23"/>
    </row>
    <row r="581" spans="9:9" ht="15">
      <c r="I581" s="23"/>
    </row>
    <row r="582" spans="9:9" ht="15">
      <c r="I582" s="23"/>
    </row>
    <row r="583" spans="9:9" ht="15">
      <c r="I583" s="23"/>
    </row>
    <row r="584" spans="9:9" ht="15">
      <c r="I584" s="23"/>
    </row>
    <row r="585" spans="9:9" ht="15">
      <c r="I585" s="23"/>
    </row>
    <row r="586" spans="9:9" ht="15">
      <c r="I586" s="23"/>
    </row>
    <row r="587" spans="9:9" ht="15">
      <c r="I587" s="23"/>
    </row>
    <row r="588" spans="9:9" ht="15">
      <c r="I588" s="23"/>
    </row>
    <row r="589" spans="9:9" ht="15">
      <c r="I589" s="23"/>
    </row>
    <row r="590" spans="9:9" ht="15">
      <c r="I590" s="23"/>
    </row>
    <row r="591" spans="9:9" ht="15">
      <c r="I591" s="23"/>
    </row>
    <row r="592" spans="9:9" ht="15">
      <c r="I592" s="23"/>
    </row>
    <row r="593" spans="9:9" ht="15">
      <c r="I593" s="23"/>
    </row>
    <row r="594" spans="9:9" ht="15">
      <c r="I594" s="23"/>
    </row>
    <row r="595" spans="9:9" ht="15">
      <c r="I595" s="23"/>
    </row>
    <row r="596" spans="9:9" ht="15">
      <c r="I596" s="23"/>
    </row>
    <row r="597" spans="9:9" ht="15">
      <c r="I597" s="23"/>
    </row>
    <row r="598" spans="9:9" ht="15">
      <c r="I598" s="23"/>
    </row>
    <row r="599" spans="9:9" ht="15">
      <c r="I599" s="23"/>
    </row>
    <row r="600" spans="9:9" ht="15">
      <c r="I600" s="23"/>
    </row>
    <row r="601" spans="9:9" ht="15">
      <c r="I601" s="23"/>
    </row>
    <row r="602" spans="9:9" ht="15">
      <c r="I602" s="23"/>
    </row>
    <row r="603" spans="9:9" ht="15">
      <c r="I603" s="23"/>
    </row>
    <row r="604" spans="9:9" ht="15">
      <c r="I604" s="23"/>
    </row>
    <row r="605" spans="9:9" ht="15">
      <c r="I605" s="23"/>
    </row>
    <row r="606" spans="9:9" ht="15">
      <c r="I606" s="23"/>
    </row>
    <row r="607" spans="9:9" ht="15">
      <c r="I607" s="23"/>
    </row>
    <row r="608" spans="9:9" ht="15">
      <c r="I608" s="23"/>
    </row>
    <row r="609" spans="9:9" ht="15">
      <c r="I609" s="23"/>
    </row>
    <row r="610" spans="9:9" ht="15">
      <c r="I610" s="23"/>
    </row>
    <row r="611" spans="9:9" ht="15">
      <c r="I611" s="23"/>
    </row>
    <row r="612" spans="9:9" ht="15">
      <c r="I612" s="23"/>
    </row>
    <row r="613" spans="9:9" ht="15">
      <c r="I613" s="23"/>
    </row>
    <row r="614" spans="9:9" ht="15">
      <c r="I614" s="23"/>
    </row>
    <row r="615" spans="9:9" ht="15">
      <c r="I615" s="23"/>
    </row>
    <row r="616" spans="9:9" ht="15">
      <c r="I616" s="23"/>
    </row>
    <row r="617" spans="9:9" ht="15">
      <c r="I617" s="23"/>
    </row>
    <row r="618" spans="9:9" ht="15">
      <c r="I618" s="23"/>
    </row>
    <row r="619" spans="9:9" ht="15">
      <c r="I619" s="23"/>
    </row>
    <row r="620" spans="9:9" ht="15">
      <c r="I620" s="23"/>
    </row>
    <row r="621" spans="9:9" ht="15">
      <c r="I621" s="23"/>
    </row>
    <row r="622" spans="9:9" ht="15">
      <c r="I622" s="23"/>
    </row>
    <row r="623" spans="9:9" ht="15">
      <c r="I623" s="23"/>
    </row>
    <row r="624" spans="9:9" ht="15">
      <c r="I624" s="23"/>
    </row>
    <row r="625" spans="9:9" ht="15">
      <c r="I625" s="23"/>
    </row>
    <row r="626" spans="9:9" ht="15">
      <c r="I626" s="23"/>
    </row>
    <row r="627" spans="9:9" ht="15">
      <c r="I627" s="23"/>
    </row>
    <row r="628" spans="9:9" ht="15">
      <c r="I628" s="23"/>
    </row>
    <row r="629" spans="9:9" ht="15">
      <c r="I629" s="23"/>
    </row>
    <row r="630" spans="9:9" ht="15">
      <c r="I630" s="23"/>
    </row>
    <row r="631" spans="9:9" ht="15">
      <c r="I631" s="23"/>
    </row>
    <row r="632" spans="9:9" ht="15">
      <c r="I632" s="23"/>
    </row>
    <row r="633" spans="9:9" ht="15">
      <c r="I633" s="23"/>
    </row>
    <row r="634" spans="9:9" ht="15">
      <c r="I634" s="23"/>
    </row>
    <row r="635" spans="9:9" ht="15">
      <c r="I635" s="23"/>
    </row>
    <row r="636" spans="9:9" ht="15">
      <c r="I636" s="23"/>
    </row>
    <row r="637" spans="9:9" ht="15">
      <c r="I637" s="23"/>
    </row>
    <row r="638" spans="9:9" ht="15">
      <c r="I638" s="23"/>
    </row>
    <row r="639" spans="9:9" ht="15">
      <c r="I639" s="23"/>
    </row>
    <row r="640" spans="9:9" ht="15">
      <c r="I640" s="23"/>
    </row>
    <row r="641" spans="9:9" ht="15">
      <c r="I641" s="23"/>
    </row>
    <row r="642" spans="9:9" ht="15">
      <c r="I642" s="23"/>
    </row>
    <row r="643" spans="9:9" ht="15">
      <c r="I643" s="23"/>
    </row>
    <row r="644" spans="9:9" ht="15">
      <c r="I644" s="23"/>
    </row>
    <row r="645" spans="9:9" ht="15">
      <c r="I645" s="23"/>
    </row>
    <row r="646" spans="9:9" ht="15">
      <c r="I646" s="23"/>
    </row>
    <row r="647" spans="9:9" ht="15">
      <c r="I647" s="23"/>
    </row>
    <row r="648" spans="9:9" ht="15">
      <c r="I648" s="23"/>
    </row>
    <row r="649" spans="9:9" ht="15">
      <c r="I649" s="23"/>
    </row>
    <row r="650" spans="9:9" ht="15">
      <c r="I650" s="23"/>
    </row>
    <row r="651" spans="9:9" ht="15">
      <c r="I651" s="23"/>
    </row>
    <row r="652" spans="9:9" ht="15">
      <c r="I652" s="23"/>
    </row>
    <row r="653" spans="9:9" ht="15">
      <c r="I653" s="23"/>
    </row>
    <row r="654" spans="9:9" ht="15">
      <c r="I654" s="23"/>
    </row>
    <row r="655" spans="9:9" ht="15">
      <c r="I655" s="23"/>
    </row>
    <row r="656" spans="9:9" ht="15">
      <c r="I656" s="23"/>
    </row>
    <row r="657" spans="9:9" ht="15">
      <c r="I657" s="23"/>
    </row>
    <row r="658" spans="9:9" ht="15">
      <c r="I658" s="23"/>
    </row>
    <row r="659" spans="9:9" ht="15">
      <c r="I659" s="23"/>
    </row>
    <row r="660" spans="9:9" ht="15">
      <c r="I660" s="23"/>
    </row>
    <row r="661" spans="9:9" ht="15">
      <c r="I661" s="23"/>
    </row>
    <row r="662" spans="9:9" ht="15">
      <c r="I662" s="23"/>
    </row>
    <row r="663" spans="9:9" ht="15">
      <c r="I663" s="23"/>
    </row>
    <row r="664" spans="9:9" ht="15">
      <c r="I664" s="23"/>
    </row>
    <row r="665" spans="9:9" ht="15">
      <c r="I665" s="23"/>
    </row>
    <row r="666" spans="9:9" ht="15">
      <c r="I666" s="23"/>
    </row>
    <row r="667" spans="9:9" ht="15">
      <c r="I667" s="23"/>
    </row>
    <row r="668" spans="9:9" ht="15">
      <c r="I668" s="23"/>
    </row>
    <row r="669" spans="9:9" ht="15">
      <c r="I669" s="23"/>
    </row>
    <row r="670" spans="9:9" ht="15">
      <c r="I670" s="23"/>
    </row>
    <row r="671" spans="9:9" ht="15">
      <c r="I671" s="23"/>
    </row>
    <row r="672" spans="9:9" ht="15">
      <c r="I672" s="23"/>
    </row>
    <row r="673" spans="9:9" ht="15">
      <c r="I673" s="23"/>
    </row>
    <row r="674" spans="9:9" ht="15">
      <c r="I674" s="23"/>
    </row>
    <row r="675" spans="9:9" ht="15">
      <c r="I675" s="23"/>
    </row>
    <row r="676" spans="9:9" ht="15">
      <c r="I676" s="23"/>
    </row>
    <row r="677" spans="9:9" ht="15">
      <c r="I677" s="23"/>
    </row>
    <row r="678" spans="9:9" ht="15">
      <c r="I678" s="23"/>
    </row>
    <row r="679" spans="9:9" ht="15">
      <c r="I679" s="23"/>
    </row>
    <row r="680" spans="9:9" ht="15">
      <c r="I680" s="23"/>
    </row>
    <row r="681" spans="9:9" ht="15">
      <c r="I681" s="23"/>
    </row>
    <row r="682" spans="9:9" ht="15">
      <c r="I682" s="23"/>
    </row>
    <row r="683" spans="9:9" ht="15">
      <c r="I683" s="23"/>
    </row>
    <row r="684" spans="9:9" ht="15">
      <c r="I684" s="23"/>
    </row>
    <row r="685" spans="9:9" ht="15">
      <c r="I685" s="23"/>
    </row>
    <row r="686" spans="9:9" ht="15">
      <c r="I686" s="23"/>
    </row>
    <row r="687" spans="9:9" ht="15">
      <c r="I687" s="23"/>
    </row>
    <row r="688" spans="9:9" ht="15">
      <c r="I688" s="23"/>
    </row>
    <row r="689" spans="9:9" ht="15">
      <c r="I689" s="23"/>
    </row>
    <row r="690" spans="9:9" ht="15">
      <c r="I690" s="23"/>
    </row>
    <row r="691" spans="9:9" ht="15">
      <c r="I691" s="23"/>
    </row>
    <row r="692" spans="9:9" ht="15">
      <c r="I692" s="23"/>
    </row>
    <row r="693" spans="9:9" ht="15">
      <c r="I693" s="23"/>
    </row>
    <row r="694" spans="9:9" ht="15">
      <c r="I694" s="23"/>
    </row>
    <row r="695" spans="9:9" ht="15">
      <c r="I695" s="23"/>
    </row>
    <row r="696" spans="9:9" ht="15">
      <c r="I696" s="23"/>
    </row>
    <row r="697" spans="9:9" ht="15">
      <c r="I697" s="23"/>
    </row>
    <row r="698" spans="9:9" ht="15">
      <c r="I698" s="23"/>
    </row>
    <row r="699" spans="9:9" ht="15">
      <c r="I699" s="23"/>
    </row>
    <row r="700" spans="9:9" ht="15">
      <c r="I700" s="23"/>
    </row>
    <row r="701" spans="9:9" ht="15">
      <c r="I701" s="23"/>
    </row>
    <row r="702" spans="9:9" ht="15">
      <c r="I702" s="23"/>
    </row>
    <row r="703" spans="9:9" ht="15">
      <c r="I703" s="23"/>
    </row>
    <row r="704" spans="9:9" ht="15">
      <c r="I704" s="23"/>
    </row>
    <row r="705" spans="9:9" ht="15">
      <c r="I705" s="23"/>
    </row>
    <row r="706" spans="9:9" ht="15">
      <c r="I706" s="23"/>
    </row>
    <row r="707" spans="9:9" ht="15">
      <c r="I707" s="23"/>
    </row>
    <row r="708" spans="9:9" ht="15">
      <c r="I708" s="23"/>
    </row>
    <row r="709" spans="9:9" ht="15">
      <c r="I709" s="23"/>
    </row>
    <row r="710" spans="9:9" ht="15">
      <c r="I710" s="23"/>
    </row>
    <row r="711" spans="9:9" ht="15">
      <c r="I711" s="23"/>
    </row>
    <row r="712" spans="9:9" ht="15">
      <c r="I712" s="23"/>
    </row>
    <row r="713" spans="9:9" ht="15">
      <c r="I713" s="23"/>
    </row>
    <row r="714" spans="9:9" ht="15">
      <c r="I714" s="23"/>
    </row>
    <row r="715" spans="9:9" ht="15">
      <c r="I715" s="23"/>
    </row>
    <row r="716" spans="9:9" ht="15">
      <c r="I716" s="23"/>
    </row>
    <row r="717" spans="9:9" ht="15">
      <c r="I717" s="23"/>
    </row>
    <row r="718" spans="9:9" ht="15">
      <c r="I718" s="23"/>
    </row>
    <row r="719" spans="9:9" ht="15">
      <c r="I719" s="23"/>
    </row>
    <row r="720" spans="9:9" ht="15">
      <c r="I720" s="23"/>
    </row>
    <row r="721" spans="9:9" ht="15">
      <c r="I721" s="23"/>
    </row>
    <row r="722" spans="9:9" ht="15">
      <c r="I722" s="23"/>
    </row>
    <row r="723" spans="9:9" ht="15">
      <c r="I723" s="23"/>
    </row>
    <row r="724" spans="9:9" ht="15">
      <c r="I724" s="23"/>
    </row>
    <row r="725" spans="9:9" ht="15">
      <c r="I725" s="23"/>
    </row>
    <row r="726" spans="9:9" ht="15">
      <c r="I726" s="23"/>
    </row>
    <row r="727" spans="9:9" ht="15">
      <c r="I727" s="23"/>
    </row>
    <row r="728" spans="9:9" ht="15">
      <c r="I728" s="23"/>
    </row>
    <row r="729" spans="9:9" ht="15">
      <c r="I729" s="23"/>
    </row>
    <row r="730" spans="9:9" ht="15">
      <c r="I730" s="23"/>
    </row>
    <row r="731" spans="9:9" ht="15">
      <c r="I731" s="23"/>
    </row>
    <row r="732" spans="9:9" ht="15">
      <c r="I732" s="23"/>
    </row>
    <row r="733" spans="9:9" ht="15">
      <c r="I733" s="23"/>
    </row>
    <row r="734" spans="9:9" ht="15">
      <c r="I734" s="23"/>
    </row>
    <row r="735" spans="9:9" ht="15">
      <c r="I735" s="23"/>
    </row>
    <row r="736" spans="9:9" ht="15">
      <c r="I736" s="23"/>
    </row>
    <row r="737" spans="9:9" ht="15">
      <c r="I737" s="23"/>
    </row>
    <row r="738" spans="9:9" ht="15">
      <c r="I738" s="23"/>
    </row>
    <row r="739" spans="9:9" ht="15">
      <c r="I739" s="23"/>
    </row>
    <row r="740" spans="9:9" ht="15">
      <c r="I740" s="23"/>
    </row>
    <row r="741" spans="9:9" ht="15">
      <c r="I741" s="23"/>
    </row>
    <row r="742" spans="9:9" ht="15">
      <c r="I742" s="23"/>
    </row>
    <row r="743" spans="9:9" ht="15">
      <c r="I743" s="23"/>
    </row>
    <row r="744" spans="9:9" ht="15">
      <c r="I744" s="23"/>
    </row>
    <row r="745" spans="9:9" ht="15">
      <c r="I745" s="23"/>
    </row>
    <row r="746" spans="9:9" ht="15">
      <c r="I746" s="23"/>
    </row>
    <row r="747" spans="9:9" ht="15">
      <c r="I747" s="23"/>
    </row>
    <row r="748" spans="9:9" ht="15">
      <c r="I748" s="23"/>
    </row>
    <row r="749" spans="9:9" ht="15">
      <c r="I749" s="23"/>
    </row>
    <row r="750" spans="9:9" ht="15">
      <c r="I750" s="23"/>
    </row>
    <row r="751" spans="9:9" ht="15">
      <c r="I751" s="23"/>
    </row>
    <row r="752" spans="9:9" ht="15">
      <c r="I752" s="23"/>
    </row>
    <row r="753" spans="9:9" ht="15">
      <c r="I753" s="23"/>
    </row>
    <row r="754" spans="9:9" ht="15">
      <c r="I754" s="23"/>
    </row>
    <row r="755" spans="9:9" ht="15">
      <c r="I755" s="23"/>
    </row>
    <row r="756" spans="9:9" ht="15">
      <c r="I756" s="23"/>
    </row>
    <row r="757" spans="9:9" ht="15">
      <c r="I757" s="23"/>
    </row>
    <row r="758" spans="9:9" ht="15">
      <c r="I758" s="23"/>
    </row>
    <row r="759" spans="9:9" ht="15">
      <c r="I759" s="23"/>
    </row>
    <row r="760" spans="9:9" ht="15">
      <c r="I760" s="23"/>
    </row>
    <row r="761" spans="9:9" ht="15">
      <c r="I761" s="23"/>
    </row>
    <row r="762" spans="9:9" ht="15">
      <c r="I762" s="23"/>
    </row>
    <row r="763" spans="9:9" ht="15">
      <c r="I763" s="23"/>
    </row>
    <row r="764" spans="9:9" ht="15">
      <c r="I764" s="23"/>
    </row>
    <row r="765" spans="9:9" ht="15">
      <c r="I765" s="23"/>
    </row>
    <row r="766" spans="9:9" ht="15">
      <c r="I766" s="23"/>
    </row>
    <row r="767" spans="9:9" ht="15">
      <c r="I767" s="23"/>
    </row>
    <row r="768" spans="9:9" ht="15">
      <c r="I768" s="23"/>
    </row>
    <row r="769" spans="9:9" ht="15">
      <c r="I769" s="23"/>
    </row>
    <row r="770" spans="9:9" ht="15">
      <c r="I770" s="23"/>
    </row>
    <row r="771" spans="9:9" ht="15">
      <c r="I771" s="23"/>
    </row>
    <row r="772" spans="9:9" ht="15">
      <c r="I772" s="23"/>
    </row>
    <row r="773" spans="9:9" ht="15">
      <c r="I773" s="23"/>
    </row>
    <row r="774" spans="9:9" ht="15">
      <c r="I774" s="23"/>
    </row>
    <row r="775" spans="9:9" ht="15">
      <c r="I775" s="23"/>
    </row>
    <row r="776" spans="9:9" ht="15">
      <c r="I776" s="23"/>
    </row>
    <row r="777" spans="9:9" ht="15">
      <c r="I777" s="23"/>
    </row>
    <row r="778" spans="9:9" ht="15">
      <c r="I778" s="23"/>
    </row>
    <row r="779" spans="9:9" ht="15">
      <c r="I779" s="23"/>
    </row>
    <row r="780" spans="9:9" ht="15">
      <c r="I780" s="23"/>
    </row>
    <row r="781" spans="9:9" ht="15">
      <c r="I781" s="23"/>
    </row>
    <row r="782" spans="9:9" ht="15">
      <c r="I782" s="23"/>
    </row>
    <row r="783" spans="9:9" ht="15">
      <c r="I783" s="23"/>
    </row>
    <row r="784" spans="9:9" ht="15">
      <c r="I784" s="23"/>
    </row>
    <row r="785" spans="9:9" ht="15">
      <c r="I785" s="23"/>
    </row>
    <row r="786" spans="9:9" ht="15">
      <c r="I786" s="23"/>
    </row>
    <row r="787" spans="9:9" ht="15">
      <c r="I787" s="23"/>
    </row>
    <row r="788" spans="9:9" ht="15">
      <c r="I788" s="23"/>
    </row>
    <row r="789" spans="9:9" ht="15">
      <c r="I789" s="23"/>
    </row>
    <row r="790" spans="9:9" ht="15">
      <c r="I790" s="23"/>
    </row>
    <row r="791" spans="9:9" ht="15">
      <c r="I791" s="23"/>
    </row>
    <row r="792" spans="9:9" ht="15">
      <c r="I792" s="23"/>
    </row>
    <row r="793" spans="9:9" ht="15">
      <c r="I793" s="23"/>
    </row>
    <row r="794" spans="9:9" ht="15">
      <c r="I794" s="23"/>
    </row>
    <row r="795" spans="9:9" ht="15">
      <c r="I795" s="23"/>
    </row>
    <row r="796" spans="9:9" ht="15">
      <c r="I796" s="23"/>
    </row>
    <row r="797" spans="9:9" ht="15">
      <c r="I797" s="23"/>
    </row>
    <row r="798" spans="9:9" ht="15">
      <c r="I798" s="23"/>
    </row>
    <row r="799" spans="9:9" ht="15">
      <c r="I799" s="23"/>
    </row>
    <row r="800" spans="9:9" ht="15">
      <c r="I800" s="23"/>
    </row>
    <row r="801" spans="9:9" ht="15">
      <c r="I801" s="23"/>
    </row>
    <row r="802" spans="9:9" ht="15">
      <c r="I802" s="23"/>
    </row>
    <row r="803" spans="9:9" ht="15">
      <c r="I803" s="23"/>
    </row>
    <row r="804" spans="9:9" ht="15">
      <c r="I804" s="23"/>
    </row>
    <row r="805" spans="9:9" ht="15">
      <c r="I805" s="23"/>
    </row>
    <row r="806" spans="9:9" ht="15">
      <c r="I806" s="23"/>
    </row>
    <row r="807" spans="9:9" ht="15">
      <c r="I807" s="23"/>
    </row>
    <row r="808" spans="9:9" ht="15">
      <c r="I808" s="23"/>
    </row>
    <row r="809" spans="9:9" ht="15">
      <c r="I809" s="23"/>
    </row>
    <row r="810" spans="9:9" ht="15">
      <c r="I810" s="23"/>
    </row>
    <row r="811" spans="9:9" ht="15">
      <c r="I811" s="23"/>
    </row>
    <row r="812" spans="9:9" ht="15">
      <c r="I812" s="23"/>
    </row>
    <row r="813" spans="9:9" ht="15">
      <c r="I813" s="23"/>
    </row>
    <row r="814" spans="9:9" ht="15">
      <c r="I814" s="23"/>
    </row>
    <row r="815" spans="9:9" ht="15">
      <c r="I815" s="23"/>
    </row>
    <row r="816" spans="9:9" ht="15">
      <c r="I816" s="23"/>
    </row>
    <row r="817" spans="9:9" ht="15">
      <c r="I817" s="23"/>
    </row>
    <row r="818" spans="9:9" ht="15">
      <c r="I818" s="23"/>
    </row>
    <row r="819" spans="9:9" ht="15">
      <c r="I819" s="23"/>
    </row>
    <row r="820" spans="9:9" ht="15">
      <c r="I820" s="23"/>
    </row>
    <row r="821" spans="9:9" ht="15">
      <c r="I821" s="23"/>
    </row>
    <row r="822" spans="9:9" ht="15">
      <c r="I822" s="23"/>
    </row>
    <row r="823" spans="9:9" ht="15">
      <c r="I823" s="23"/>
    </row>
    <row r="824" spans="9:9" ht="15">
      <c r="I824" s="23"/>
    </row>
    <row r="825" spans="9:9" ht="15">
      <c r="I825" s="23"/>
    </row>
    <row r="826" spans="9:9" ht="15">
      <c r="I826" s="23"/>
    </row>
    <row r="827" spans="9:9" ht="15">
      <c r="I827" s="23"/>
    </row>
    <row r="828" spans="9:9" ht="15">
      <c r="I828" s="23"/>
    </row>
    <row r="829" spans="9:9" ht="15">
      <c r="I829" s="23"/>
    </row>
    <row r="830" spans="9:9" ht="15">
      <c r="I830" s="23"/>
    </row>
    <row r="831" spans="9:9" ht="15">
      <c r="I831" s="23"/>
    </row>
    <row r="832" spans="9:9" ht="15">
      <c r="I832" s="23"/>
    </row>
    <row r="833" spans="9:9" ht="15">
      <c r="I833" s="23"/>
    </row>
    <row r="834" spans="9:9" ht="15">
      <c r="I834" s="23"/>
    </row>
    <row r="835" spans="9:9" ht="15">
      <c r="I835" s="23"/>
    </row>
    <row r="836" spans="9:9" ht="15">
      <c r="I836" s="23"/>
    </row>
    <row r="837" spans="9:9" ht="15">
      <c r="I837" s="23"/>
    </row>
    <row r="838" spans="9:9" ht="15">
      <c r="I838" s="23"/>
    </row>
    <row r="839" spans="9:9" ht="15">
      <c r="I839" s="23"/>
    </row>
    <row r="840" spans="9:9" ht="15">
      <c r="I840" s="23"/>
    </row>
    <row r="841" spans="9:9" ht="15">
      <c r="I841" s="23"/>
    </row>
    <row r="842" spans="9:9" ht="15">
      <c r="I842" s="23"/>
    </row>
    <row r="843" spans="9:9" ht="15">
      <c r="I843" s="23"/>
    </row>
    <row r="844" spans="9:9" ht="15">
      <c r="I844" s="23"/>
    </row>
    <row r="845" spans="9:9" ht="15">
      <c r="I845" s="23"/>
    </row>
    <row r="846" spans="9:9" ht="15">
      <c r="I846" s="23"/>
    </row>
    <row r="847" spans="9:9" ht="15">
      <c r="I847" s="23"/>
    </row>
    <row r="848" spans="9:9" ht="15">
      <c r="I848" s="23"/>
    </row>
    <row r="849" spans="9:9" ht="15">
      <c r="I849" s="23"/>
    </row>
    <row r="850" spans="9:9" ht="15">
      <c r="I850" s="23"/>
    </row>
    <row r="851" spans="9:9" ht="15">
      <c r="I851" s="23"/>
    </row>
    <row r="852" spans="9:9" ht="15">
      <c r="I852" s="23"/>
    </row>
    <row r="853" spans="9:9" ht="15">
      <c r="I853" s="23"/>
    </row>
    <row r="854" spans="9:9" ht="15">
      <c r="I854" s="23"/>
    </row>
    <row r="855" spans="9:9" ht="15">
      <c r="I855" s="23"/>
    </row>
    <row r="856" spans="9:9" ht="15">
      <c r="I856" s="23"/>
    </row>
    <row r="857" spans="9:9" ht="15">
      <c r="I857" s="23"/>
    </row>
    <row r="858" spans="9:9" ht="15">
      <c r="I858" s="23"/>
    </row>
    <row r="859" spans="9:9" ht="15">
      <c r="I859" s="23"/>
    </row>
    <row r="860" spans="9:9" ht="15">
      <c r="I860" s="23"/>
    </row>
    <row r="861" spans="9:9" ht="15">
      <c r="I861" s="23"/>
    </row>
    <row r="862" spans="9:9" ht="15">
      <c r="I862" s="23"/>
    </row>
    <row r="863" spans="9:9" ht="15">
      <c r="I863" s="23"/>
    </row>
    <row r="864" spans="9:9" ht="15">
      <c r="I864" s="23"/>
    </row>
    <row r="865" spans="9:9" ht="15">
      <c r="I865" s="23"/>
    </row>
    <row r="866" spans="9:9" ht="15">
      <c r="I866" s="23"/>
    </row>
    <row r="867" spans="9:9" ht="15">
      <c r="I867" s="23"/>
    </row>
    <row r="868" spans="9:9" ht="15">
      <c r="I868" s="23"/>
    </row>
    <row r="869" spans="9:9" ht="15">
      <c r="I869" s="23"/>
    </row>
    <row r="870" spans="9:9" ht="15">
      <c r="I870" s="23"/>
    </row>
    <row r="871" spans="9:9" ht="15">
      <c r="I871" s="23"/>
    </row>
    <row r="872" spans="9:9" ht="15">
      <c r="I872" s="23"/>
    </row>
    <row r="873" spans="9:9" ht="15">
      <c r="I873" s="23"/>
    </row>
    <row r="874" spans="9:9" ht="15">
      <c r="I874" s="23"/>
    </row>
    <row r="875" spans="9:9" ht="15">
      <c r="I875" s="23"/>
    </row>
    <row r="876" spans="9:9" ht="15">
      <c r="I876" s="23"/>
    </row>
    <row r="877" spans="9:9" ht="15">
      <c r="I877" s="23"/>
    </row>
    <row r="878" spans="9:9" ht="15">
      <c r="I878" s="23"/>
    </row>
    <row r="879" spans="9:9" ht="15">
      <c r="I879" s="23"/>
    </row>
    <row r="880" spans="9:9" ht="15">
      <c r="I880" s="23"/>
    </row>
    <row r="881" spans="9:9" ht="15">
      <c r="I881" s="23"/>
    </row>
    <row r="882" spans="9:9" ht="15">
      <c r="I882" s="23"/>
    </row>
    <row r="883" spans="9:9" ht="15">
      <c r="I883" s="23"/>
    </row>
    <row r="884" spans="9:9" ht="15">
      <c r="I884" s="23"/>
    </row>
    <row r="885" spans="9:9" ht="15">
      <c r="I885" s="23"/>
    </row>
    <row r="886" spans="9:9" ht="15">
      <c r="I886" s="23"/>
    </row>
    <row r="887" spans="9:9" ht="15">
      <c r="I887" s="23"/>
    </row>
    <row r="888" spans="9:9" ht="15">
      <c r="I888" s="23"/>
    </row>
    <row r="889" spans="9:9" ht="15">
      <c r="I889" s="23"/>
    </row>
    <row r="890" spans="9:9" ht="15">
      <c r="I890" s="23"/>
    </row>
    <row r="891" spans="9:9" ht="15">
      <c r="I891" s="23"/>
    </row>
    <row r="892" spans="9:9" ht="15">
      <c r="I892" s="23"/>
    </row>
    <row r="893" spans="9:9" ht="15">
      <c r="I893" s="23"/>
    </row>
    <row r="894" spans="9:9" ht="15">
      <c r="I894" s="23"/>
    </row>
    <row r="895" spans="9:9" ht="15">
      <c r="I895" s="23"/>
    </row>
    <row r="896" spans="9:9" ht="15">
      <c r="I896" s="23"/>
    </row>
    <row r="897" spans="9:9" ht="15">
      <c r="I897" s="23"/>
    </row>
    <row r="898" spans="9:9" ht="15">
      <c r="I898" s="23"/>
    </row>
    <row r="899" spans="9:9" ht="15">
      <c r="I899" s="23"/>
    </row>
    <row r="900" spans="9:9" ht="15">
      <c r="I900" s="23"/>
    </row>
    <row r="901" spans="9:9" ht="15">
      <c r="I901" s="23"/>
    </row>
    <row r="902" spans="9:9" ht="15">
      <c r="I902" s="23"/>
    </row>
    <row r="903" spans="9:9" ht="15">
      <c r="I903" s="23"/>
    </row>
    <row r="904" spans="9:9" ht="15">
      <c r="I904" s="23"/>
    </row>
    <row r="905" spans="9:9" ht="15">
      <c r="I905" s="23"/>
    </row>
    <row r="906" spans="9:9" ht="15">
      <c r="I906" s="23"/>
    </row>
    <row r="907" spans="9:9" ht="15">
      <c r="I907" s="23"/>
    </row>
    <row r="908" spans="9:9" ht="15">
      <c r="I908" s="23"/>
    </row>
    <row r="909" spans="9:9" ht="15">
      <c r="I909" s="23"/>
    </row>
    <row r="910" spans="9:9" ht="15">
      <c r="I910" s="23"/>
    </row>
    <row r="911" spans="9:9" ht="15">
      <c r="I911" s="23"/>
    </row>
    <row r="912" spans="9:9" ht="15">
      <c r="I912" s="23"/>
    </row>
    <row r="913" spans="9:9" ht="15">
      <c r="I913" s="23"/>
    </row>
    <row r="914" spans="9:9" ht="15">
      <c r="I914" s="23"/>
    </row>
    <row r="915" spans="9:9" ht="15">
      <c r="I915" s="23"/>
    </row>
    <row r="916" spans="9:9" ht="15">
      <c r="I916" s="23"/>
    </row>
    <row r="917" spans="9:9" ht="15">
      <c r="I917" s="23"/>
    </row>
    <row r="918" spans="9:9" ht="15">
      <c r="I918" s="23"/>
    </row>
    <row r="919" spans="9:9" ht="15">
      <c r="I919" s="23"/>
    </row>
    <row r="920" spans="9:9" ht="15">
      <c r="I920" s="23"/>
    </row>
    <row r="921" spans="9:9" ht="15">
      <c r="I921" s="23"/>
    </row>
    <row r="922" spans="9:9" ht="15">
      <c r="I922" s="23"/>
    </row>
    <row r="923" spans="9:9" ht="15">
      <c r="I923" s="23"/>
    </row>
    <row r="924" spans="9:9" ht="15">
      <c r="I924" s="23"/>
    </row>
    <row r="925" spans="9:9" ht="15">
      <c r="I925" s="23"/>
    </row>
    <row r="926" spans="9:9" ht="15">
      <c r="I926" s="23"/>
    </row>
    <row r="927" spans="9:9" ht="15">
      <c r="I927" s="23"/>
    </row>
    <row r="928" spans="9:9" ht="15">
      <c r="I928" s="23"/>
    </row>
    <row r="929" spans="9:9" ht="15">
      <c r="I929" s="23"/>
    </row>
    <row r="930" spans="9:9" ht="15">
      <c r="I930" s="23"/>
    </row>
    <row r="931" spans="9:9" ht="15">
      <c r="I931" s="23"/>
    </row>
    <row r="932" spans="9:9" ht="15">
      <c r="I932" s="23"/>
    </row>
    <row r="933" spans="9:9" ht="15">
      <c r="I933" s="23"/>
    </row>
    <row r="934" spans="9:9" ht="15">
      <c r="I934" s="23"/>
    </row>
    <row r="935" spans="9:9" ht="15">
      <c r="I935" s="23"/>
    </row>
    <row r="936" spans="9:9" ht="15">
      <c r="I936" s="23"/>
    </row>
    <row r="937" spans="9:9" ht="15">
      <c r="I937" s="23"/>
    </row>
  </sheetData>
  <mergeCells count="29">
    <mergeCell ref="A1:W1"/>
    <mergeCell ref="B11:B12"/>
    <mergeCell ref="C11:C12"/>
    <mergeCell ref="D11:D12"/>
    <mergeCell ref="E11:E12"/>
    <mergeCell ref="V11:V12"/>
    <mergeCell ref="D10:E10"/>
    <mergeCell ref="F10:G10"/>
    <mergeCell ref="H10:I10"/>
    <mergeCell ref="R11:R12"/>
    <mergeCell ref="F11:F12"/>
    <mergeCell ref="G11:G12"/>
    <mergeCell ref="H11:H12"/>
    <mergeCell ref="I11:I12"/>
    <mergeCell ref="Q11:Q12"/>
    <mergeCell ref="J11:J12"/>
    <mergeCell ref="K11:K12"/>
    <mergeCell ref="L11:L12"/>
    <mergeCell ref="M11:M12"/>
    <mergeCell ref="N11:N12"/>
    <mergeCell ref="O11:O12"/>
    <mergeCell ref="V10:W10"/>
    <mergeCell ref="W11:W12"/>
    <mergeCell ref="P11:P12"/>
    <mergeCell ref="R10:S10"/>
    <mergeCell ref="S11:S12"/>
    <mergeCell ref="T11:T12"/>
    <mergeCell ref="U11:U12"/>
    <mergeCell ref="T10:U10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43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  <rowBreaks count="1" manualBreakCount="1">
    <brk id="6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07"/>
  <sheetViews>
    <sheetView tabSelected="1" zoomScale="75" zoomScaleNormal="75" zoomScaleSheetLayoutView="50" workbookViewId="0">
      <selection activeCell="L9" sqref="L9"/>
    </sheetView>
  </sheetViews>
  <sheetFormatPr defaultColWidth="11.42578125" defaultRowHeight="12.75"/>
  <cols>
    <col min="1" max="1" width="44.42578125" style="1" customWidth="1"/>
    <col min="2" max="2" width="21.7109375" style="2" hidden="1" customWidth="1"/>
    <col min="3" max="3" width="15.140625" style="2" hidden="1" customWidth="1"/>
    <col min="4" max="4" width="21.42578125" bestFit="1" customWidth="1"/>
    <col min="5" max="5" width="20.42578125" customWidth="1"/>
    <col min="6" max="6" width="20.42578125" bestFit="1" customWidth="1"/>
    <col min="7" max="7" width="20.28515625" customWidth="1"/>
    <col min="8" max="8" width="20.5703125" customWidth="1"/>
    <col min="9" max="9" width="18.42578125" customWidth="1"/>
    <col min="10" max="10" width="18.28515625" bestFit="1" customWidth="1"/>
    <col min="11" max="11" width="22.140625" customWidth="1"/>
    <col min="12" max="12" width="22.42578125" bestFit="1" customWidth="1"/>
    <col min="13" max="13" width="17.7109375" customWidth="1"/>
    <col min="14" max="14" width="18.140625" customWidth="1"/>
    <col min="15" max="15" width="21.140625" customWidth="1"/>
    <col min="16" max="16" width="21.85546875" customWidth="1"/>
    <col min="17" max="17" width="20" customWidth="1"/>
  </cols>
  <sheetData>
    <row r="1" spans="1:17" ht="20.25" customHeight="1">
      <c r="A1" s="122" t="s">
        <v>228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s="9" customFormat="1">
      <c r="A2" s="35"/>
      <c r="C2" s="2"/>
      <c r="D2" s="2"/>
      <c r="E2" s="2"/>
    </row>
    <row r="3" spans="1:17" s="9" customFormat="1">
      <c r="A3" s="36"/>
      <c r="C3" s="2"/>
      <c r="D3" s="2"/>
      <c r="E3" s="2"/>
    </row>
    <row r="4" spans="1:17" ht="20.25" customHeight="1">
      <c r="A4" s="31"/>
      <c r="D4" s="2"/>
    </row>
    <row r="5" spans="1:17" ht="13.5" thickBot="1"/>
    <row r="6" spans="1:17" ht="16.5" thickTop="1" thickBot="1">
      <c r="A6" s="63" t="s">
        <v>207</v>
      </c>
      <c r="B6" s="3"/>
      <c r="C6" s="3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5" t="s">
        <v>13</v>
      </c>
      <c r="K6" s="6" t="s">
        <v>12</v>
      </c>
      <c r="L6" s="8"/>
    </row>
    <row r="7" spans="1:17" ht="16.5" thickTop="1" thickBot="1">
      <c r="A7" s="9"/>
      <c r="B7" s="3"/>
      <c r="C7" s="3"/>
      <c r="D7" s="45"/>
      <c r="E7" s="45"/>
      <c r="F7" s="45"/>
      <c r="G7" s="45"/>
      <c r="H7" s="45"/>
      <c r="I7" s="45"/>
      <c r="J7" s="11" t="s">
        <v>14</v>
      </c>
      <c r="K7" s="12" t="s">
        <v>15</v>
      </c>
      <c r="L7" s="43"/>
    </row>
    <row r="8" spans="1:17" ht="16.5" thickTop="1" thickBot="1">
      <c r="A8" s="61" t="s">
        <v>206</v>
      </c>
      <c r="B8" s="15"/>
      <c r="C8" s="15"/>
      <c r="D8" s="44">
        <v>217406916.32847998</v>
      </c>
      <c r="E8" s="44">
        <v>228330137.61728001</v>
      </c>
      <c r="F8" s="44">
        <v>224182830.95184001</v>
      </c>
      <c r="G8" s="44">
        <v>232767129.50415993</v>
      </c>
      <c r="H8" s="44">
        <v>311433828.29400003</v>
      </c>
      <c r="I8" s="16"/>
      <c r="J8" s="42"/>
      <c r="K8" s="44">
        <f>SUM('1º SEMESTREl'!D7:I7)+SUM(D8:J8)</f>
        <v>2484070445.3038397</v>
      </c>
      <c r="L8" s="37"/>
      <c r="N8" s="26"/>
      <c r="O8" s="39"/>
      <c r="P8" s="50"/>
    </row>
    <row r="9" spans="1:17" ht="31.5" thickTop="1" thickBot="1">
      <c r="A9" s="64" t="s">
        <v>208</v>
      </c>
      <c r="B9" s="15"/>
      <c r="C9" s="15"/>
      <c r="D9" s="16">
        <f>D199+E199</f>
        <v>6522207.4898543991</v>
      </c>
      <c r="E9" s="16">
        <f>F199+G199</f>
        <v>6849904.1285184007</v>
      </c>
      <c r="F9" s="16">
        <f>H199+I199</f>
        <v>6725484.9285551989</v>
      </c>
      <c r="G9" s="16">
        <f>J199+K199</f>
        <v>6983013.885124797</v>
      </c>
      <c r="H9" s="16">
        <f>L199+M199</f>
        <v>9343014.8488200009</v>
      </c>
      <c r="I9" s="16"/>
      <c r="J9" s="42"/>
      <c r="K9" s="44">
        <f>D9+'1º SEMESTREl'!I8+'1º SEMESTREl'!H8+'1º SEMESTREl'!G8+'1º SEMESTREl'!F8+'1º SEMESTREl'!E8+'1º SEMESTREl'!D8+E9+F9+G9+H9+I9</f>
        <v>74522113.359115198</v>
      </c>
      <c r="L9" s="37"/>
      <c r="M9" s="26"/>
    </row>
    <row r="10" spans="1:17" ht="21" thickTop="1">
      <c r="A10" s="33"/>
      <c r="B10" s="15"/>
      <c r="C10" s="15"/>
      <c r="D10" s="37"/>
      <c r="E10" s="37"/>
      <c r="F10" s="37"/>
      <c r="G10" s="37"/>
      <c r="H10" s="37"/>
      <c r="I10" s="37"/>
      <c r="J10" s="41"/>
      <c r="K10" s="37"/>
      <c r="L10" s="37"/>
    </row>
    <row r="11" spans="1:17" ht="21" thickBot="1">
      <c r="A11" s="33"/>
      <c r="B11" s="15"/>
      <c r="C11" s="15"/>
      <c r="D11" s="37"/>
      <c r="E11" s="37"/>
      <c r="F11" s="37"/>
      <c r="G11" s="37"/>
      <c r="H11" s="37"/>
      <c r="I11" s="37"/>
      <c r="J11" s="41"/>
      <c r="K11" s="37"/>
      <c r="L11" s="37"/>
    </row>
    <row r="12" spans="1:17" ht="15.75" thickBot="1">
      <c r="A12" s="17"/>
      <c r="B12" s="18"/>
      <c r="C12" s="18"/>
      <c r="D12" s="130" t="s">
        <v>6</v>
      </c>
      <c r="E12" s="131"/>
      <c r="F12" s="135" t="s">
        <v>7</v>
      </c>
      <c r="G12" s="136"/>
      <c r="H12" s="135" t="s">
        <v>8</v>
      </c>
      <c r="I12" s="136"/>
      <c r="J12" s="135" t="s">
        <v>9</v>
      </c>
      <c r="K12" s="136"/>
      <c r="L12" s="135" t="s">
        <v>10</v>
      </c>
      <c r="M12" s="136"/>
      <c r="N12" s="135" t="s">
        <v>11</v>
      </c>
      <c r="O12" s="136"/>
      <c r="P12" s="116" t="s">
        <v>227</v>
      </c>
      <c r="Q12" s="136"/>
    </row>
    <row r="13" spans="1:17" s="20" customFormat="1" ht="12.75" customHeight="1" thickTop="1">
      <c r="A13" s="19" t="s">
        <v>18</v>
      </c>
      <c r="B13" s="123" t="s">
        <v>204</v>
      </c>
      <c r="C13" s="123" t="s">
        <v>205</v>
      </c>
      <c r="D13" s="126" t="s">
        <v>204</v>
      </c>
      <c r="E13" s="128" t="s">
        <v>205</v>
      </c>
      <c r="F13" s="143" t="s">
        <v>204</v>
      </c>
      <c r="G13" s="141" t="s">
        <v>205</v>
      </c>
      <c r="H13" s="137" t="s">
        <v>204</v>
      </c>
      <c r="I13" s="139" t="s">
        <v>205</v>
      </c>
      <c r="J13" s="143" t="s">
        <v>204</v>
      </c>
      <c r="K13" s="141" t="s">
        <v>205</v>
      </c>
      <c r="L13" s="137" t="s">
        <v>204</v>
      </c>
      <c r="M13" s="139" t="s">
        <v>205</v>
      </c>
      <c r="N13" s="143" t="s">
        <v>204</v>
      </c>
      <c r="O13" s="141" t="s">
        <v>205</v>
      </c>
      <c r="P13" s="137" t="s">
        <v>204</v>
      </c>
      <c r="Q13" s="139" t="s">
        <v>205</v>
      </c>
    </row>
    <row r="14" spans="1:17" s="20" customFormat="1" ht="12.75" customHeight="1" thickBot="1">
      <c r="A14" s="21"/>
      <c r="B14" s="125"/>
      <c r="C14" s="125"/>
      <c r="D14" s="127"/>
      <c r="E14" s="129"/>
      <c r="F14" s="144"/>
      <c r="G14" s="142"/>
      <c r="H14" s="138"/>
      <c r="I14" s="140"/>
      <c r="J14" s="144"/>
      <c r="K14" s="142"/>
      <c r="L14" s="138"/>
      <c r="M14" s="140"/>
      <c r="N14" s="144"/>
      <c r="O14" s="142"/>
      <c r="P14" s="138"/>
      <c r="Q14" s="140"/>
    </row>
    <row r="15" spans="1:17" ht="15" thickTop="1">
      <c r="A15" s="70" t="s">
        <v>19</v>
      </c>
      <c r="B15" s="48"/>
      <c r="C15" s="47"/>
      <c r="D15" s="100">
        <v>78918.710627238223</v>
      </c>
      <c r="E15" s="101">
        <v>72831.316970040789</v>
      </c>
      <c r="F15" s="86">
        <v>82883.839955072646</v>
      </c>
      <c r="G15" s="87">
        <v>76490.596101788804</v>
      </c>
      <c r="H15" s="100">
        <v>81378.36763551792</v>
      </c>
      <c r="I15" s="101">
        <v>75101.248368866407</v>
      </c>
      <c r="J15" s="86">
        <v>84494.468010010052</v>
      </c>
      <c r="K15" s="87">
        <v>77976.988383893578</v>
      </c>
      <c r="L15" s="100">
        <v>113050.47967072201</v>
      </c>
      <c r="M15" s="101">
        <v>104330.33247849002</v>
      </c>
      <c r="N15" s="82">
        <v>0</v>
      </c>
      <c r="O15" s="82">
        <v>0</v>
      </c>
      <c r="P15" s="74">
        <v>0</v>
      </c>
      <c r="Q15" s="77">
        <v>0</v>
      </c>
    </row>
    <row r="16" spans="1:17" ht="15">
      <c r="A16" s="22" t="s">
        <v>20</v>
      </c>
      <c r="B16" s="49"/>
      <c r="C16" s="47"/>
      <c r="D16" s="102">
        <v>0</v>
      </c>
      <c r="E16" s="103">
        <v>0</v>
      </c>
      <c r="F16" s="88">
        <v>0</v>
      </c>
      <c r="G16" s="89">
        <v>0</v>
      </c>
      <c r="H16" s="102">
        <v>0</v>
      </c>
      <c r="I16" s="103">
        <v>0</v>
      </c>
      <c r="J16" s="88">
        <v>0</v>
      </c>
      <c r="K16" s="89">
        <v>0</v>
      </c>
      <c r="L16" s="102">
        <v>0</v>
      </c>
      <c r="M16" s="103">
        <v>0</v>
      </c>
      <c r="N16" s="82">
        <v>0</v>
      </c>
      <c r="O16" s="82">
        <v>0</v>
      </c>
      <c r="P16" s="76">
        <v>0</v>
      </c>
      <c r="Q16" s="77">
        <v>0</v>
      </c>
    </row>
    <row r="17" spans="1:17" ht="15">
      <c r="A17" s="22" t="s">
        <v>21</v>
      </c>
      <c r="B17" s="49"/>
      <c r="C17" s="47"/>
      <c r="D17" s="102">
        <v>0</v>
      </c>
      <c r="E17" s="103">
        <v>0</v>
      </c>
      <c r="F17" s="88">
        <v>0</v>
      </c>
      <c r="G17" s="89">
        <v>0</v>
      </c>
      <c r="H17" s="102">
        <v>0</v>
      </c>
      <c r="I17" s="103">
        <v>0</v>
      </c>
      <c r="J17" s="88">
        <v>0</v>
      </c>
      <c r="K17" s="89">
        <v>0</v>
      </c>
      <c r="L17" s="102">
        <v>0</v>
      </c>
      <c r="M17" s="103">
        <v>0</v>
      </c>
      <c r="N17" s="82">
        <v>0</v>
      </c>
      <c r="O17" s="82">
        <v>0</v>
      </c>
      <c r="P17" s="76">
        <v>0</v>
      </c>
      <c r="Q17" s="77">
        <v>0</v>
      </c>
    </row>
    <row r="18" spans="1:17" ht="14.25">
      <c r="A18" s="70" t="s">
        <v>22</v>
      </c>
      <c r="B18" s="49"/>
      <c r="C18" s="47"/>
      <c r="D18" s="104">
        <v>4782.9521592265592</v>
      </c>
      <c r="E18" s="101">
        <v>0</v>
      </c>
      <c r="F18" s="90">
        <v>5023.2630275801603</v>
      </c>
      <c r="G18" s="87">
        <v>0</v>
      </c>
      <c r="H18" s="104">
        <v>4932.0222809404804</v>
      </c>
      <c r="I18" s="101">
        <v>0</v>
      </c>
      <c r="J18" s="90">
        <v>5120.8768490915181</v>
      </c>
      <c r="K18" s="87">
        <v>0</v>
      </c>
      <c r="L18" s="104">
        <v>6851.544222468</v>
      </c>
      <c r="M18" s="101">
        <v>0</v>
      </c>
      <c r="N18" s="82">
        <v>0</v>
      </c>
      <c r="O18" s="82">
        <v>0</v>
      </c>
      <c r="P18" s="76">
        <v>0</v>
      </c>
      <c r="Q18" s="77">
        <v>0</v>
      </c>
    </row>
    <row r="19" spans="1:17" ht="14.25">
      <c r="A19" s="70" t="s">
        <v>23</v>
      </c>
      <c r="B19" s="49"/>
      <c r="C19" s="47"/>
      <c r="D19" s="104">
        <v>0</v>
      </c>
      <c r="E19" s="101">
        <v>1521.8484142993598</v>
      </c>
      <c r="F19" s="90">
        <v>0</v>
      </c>
      <c r="G19" s="87">
        <v>1598.3109633209601</v>
      </c>
      <c r="H19" s="104">
        <v>0</v>
      </c>
      <c r="I19" s="101">
        <v>1569.27981666288</v>
      </c>
      <c r="J19" s="90">
        <v>0</v>
      </c>
      <c r="K19" s="87">
        <v>1629.3699065291194</v>
      </c>
      <c r="L19" s="104">
        <v>0</v>
      </c>
      <c r="M19" s="101">
        <v>2180.0367980580004</v>
      </c>
      <c r="N19" s="82">
        <v>0</v>
      </c>
      <c r="O19" s="82">
        <v>0</v>
      </c>
      <c r="P19" s="76">
        <v>0</v>
      </c>
      <c r="Q19" s="77">
        <v>0</v>
      </c>
    </row>
    <row r="20" spans="1:17" ht="15">
      <c r="A20" s="22" t="s">
        <v>24</v>
      </c>
      <c r="B20" s="49"/>
      <c r="C20" s="47"/>
      <c r="D20" s="102">
        <v>0</v>
      </c>
      <c r="E20" s="103">
        <v>0</v>
      </c>
      <c r="F20" s="88">
        <v>0</v>
      </c>
      <c r="G20" s="89">
        <v>0</v>
      </c>
      <c r="H20" s="102">
        <v>0</v>
      </c>
      <c r="I20" s="103">
        <v>0</v>
      </c>
      <c r="J20" s="88">
        <v>0</v>
      </c>
      <c r="K20" s="89">
        <v>0</v>
      </c>
      <c r="L20" s="102">
        <v>0</v>
      </c>
      <c r="M20" s="103">
        <v>0</v>
      </c>
      <c r="N20" s="82">
        <v>0</v>
      </c>
      <c r="O20" s="82">
        <v>0</v>
      </c>
      <c r="P20" s="76">
        <v>0</v>
      </c>
      <c r="Q20" s="77">
        <v>0</v>
      </c>
    </row>
    <row r="21" spans="1:17" ht="15">
      <c r="A21" s="22" t="s">
        <v>25</v>
      </c>
      <c r="B21" s="49"/>
      <c r="C21" s="47"/>
      <c r="D21" s="102">
        <v>0</v>
      </c>
      <c r="E21" s="103">
        <v>0</v>
      </c>
      <c r="F21" s="88">
        <v>0</v>
      </c>
      <c r="G21" s="89">
        <v>0</v>
      </c>
      <c r="H21" s="102">
        <v>0</v>
      </c>
      <c r="I21" s="103">
        <v>0</v>
      </c>
      <c r="J21" s="88">
        <v>0</v>
      </c>
      <c r="K21" s="89">
        <v>0</v>
      </c>
      <c r="L21" s="102">
        <v>0</v>
      </c>
      <c r="M21" s="103">
        <v>0</v>
      </c>
      <c r="N21" s="82">
        <v>0</v>
      </c>
      <c r="O21" s="82">
        <v>0</v>
      </c>
      <c r="P21" s="76">
        <v>0</v>
      </c>
      <c r="Q21" s="77">
        <v>0</v>
      </c>
    </row>
    <row r="22" spans="1:17" ht="15">
      <c r="A22" s="22" t="s">
        <v>26</v>
      </c>
      <c r="B22" s="49"/>
      <c r="C22" s="47"/>
      <c r="D22" s="102">
        <v>0</v>
      </c>
      <c r="E22" s="103">
        <v>0</v>
      </c>
      <c r="F22" s="88">
        <v>0</v>
      </c>
      <c r="G22" s="89">
        <v>0</v>
      </c>
      <c r="H22" s="102">
        <v>0</v>
      </c>
      <c r="I22" s="103">
        <v>0</v>
      </c>
      <c r="J22" s="88">
        <v>0</v>
      </c>
      <c r="K22" s="89">
        <v>0</v>
      </c>
      <c r="L22" s="102">
        <v>0</v>
      </c>
      <c r="M22" s="103">
        <v>0</v>
      </c>
      <c r="N22" s="82">
        <v>0</v>
      </c>
      <c r="O22" s="82">
        <v>0</v>
      </c>
      <c r="P22" s="76">
        <v>0</v>
      </c>
      <c r="Q22" s="77">
        <v>0</v>
      </c>
    </row>
    <row r="23" spans="1:17" ht="14.25">
      <c r="A23" s="70" t="s">
        <v>27</v>
      </c>
      <c r="B23" s="49"/>
      <c r="C23" s="47"/>
      <c r="D23" s="104">
        <v>4565.5452428980789</v>
      </c>
      <c r="E23" s="101">
        <v>0</v>
      </c>
      <c r="F23" s="90">
        <v>4794.9328899628799</v>
      </c>
      <c r="G23" s="87">
        <v>0</v>
      </c>
      <c r="H23" s="104">
        <v>4707.8394499886399</v>
      </c>
      <c r="I23" s="101">
        <v>0</v>
      </c>
      <c r="J23" s="90">
        <v>4888.1097195873581</v>
      </c>
      <c r="K23" s="87">
        <v>0</v>
      </c>
      <c r="L23" s="104">
        <v>6540.1103941740002</v>
      </c>
      <c r="M23" s="101">
        <v>0</v>
      </c>
      <c r="N23" s="82">
        <v>0</v>
      </c>
      <c r="O23" s="82">
        <v>0</v>
      </c>
      <c r="P23" s="76">
        <v>0</v>
      </c>
      <c r="Q23" s="77">
        <v>0</v>
      </c>
    </row>
    <row r="24" spans="1:17" ht="14.25">
      <c r="A24" s="70" t="s">
        <v>28</v>
      </c>
      <c r="B24" s="49"/>
      <c r="C24" s="47"/>
      <c r="D24" s="105">
        <v>18262.180971592315</v>
      </c>
      <c r="E24" s="106">
        <v>0</v>
      </c>
      <c r="F24" s="92">
        <v>19179.73155985152</v>
      </c>
      <c r="G24" s="93">
        <v>0</v>
      </c>
      <c r="H24" s="105">
        <v>18831.35779995456</v>
      </c>
      <c r="I24" s="106">
        <v>0</v>
      </c>
      <c r="J24" s="92">
        <v>19552.438878349432</v>
      </c>
      <c r="K24" s="93">
        <v>0</v>
      </c>
      <c r="L24" s="105">
        <v>26160.441576696001</v>
      </c>
      <c r="M24" s="106">
        <v>0</v>
      </c>
      <c r="N24" s="82">
        <v>0</v>
      </c>
      <c r="O24" s="82">
        <v>0</v>
      </c>
      <c r="P24" s="76">
        <v>0</v>
      </c>
      <c r="Q24" s="77">
        <v>0</v>
      </c>
    </row>
    <row r="25" spans="1:17" ht="15">
      <c r="A25" s="22" t="s">
        <v>29</v>
      </c>
      <c r="B25" s="49"/>
      <c r="C25" s="47"/>
      <c r="D25" s="102">
        <v>0</v>
      </c>
      <c r="E25" s="103">
        <v>0</v>
      </c>
      <c r="F25" s="88">
        <v>0</v>
      </c>
      <c r="G25" s="89">
        <v>0</v>
      </c>
      <c r="H25" s="102">
        <v>0</v>
      </c>
      <c r="I25" s="103">
        <v>0</v>
      </c>
      <c r="J25" s="88">
        <v>0</v>
      </c>
      <c r="K25" s="89">
        <v>0</v>
      </c>
      <c r="L25" s="102">
        <v>0</v>
      </c>
      <c r="M25" s="103">
        <v>0</v>
      </c>
      <c r="N25" s="82">
        <v>0</v>
      </c>
      <c r="O25" s="82">
        <v>0</v>
      </c>
      <c r="P25" s="76">
        <v>0</v>
      </c>
      <c r="Q25" s="77">
        <v>0</v>
      </c>
    </row>
    <row r="26" spans="1:17" ht="14.25">
      <c r="A26" s="70" t="s">
        <v>30</v>
      </c>
      <c r="B26" s="49"/>
      <c r="C26" s="47"/>
      <c r="D26" s="104">
        <v>0</v>
      </c>
      <c r="E26" s="101">
        <v>23697.353879804319</v>
      </c>
      <c r="F26" s="90">
        <v>0</v>
      </c>
      <c r="G26" s="87">
        <v>24887.985000283523</v>
      </c>
      <c r="H26" s="104">
        <v>0</v>
      </c>
      <c r="I26" s="101">
        <v>24435.928573750563</v>
      </c>
      <c r="J26" s="90">
        <v>0</v>
      </c>
      <c r="K26" s="87">
        <v>25371.617115953435</v>
      </c>
      <c r="L26" s="104">
        <v>0</v>
      </c>
      <c r="M26" s="101">
        <v>33946.287284046004</v>
      </c>
      <c r="N26" s="82">
        <v>0</v>
      </c>
      <c r="O26" s="82">
        <v>0</v>
      </c>
      <c r="P26" s="76">
        <v>0</v>
      </c>
      <c r="Q26" s="77">
        <v>0</v>
      </c>
    </row>
    <row r="27" spans="1:17" ht="14.25">
      <c r="A27" s="70" t="s">
        <v>31</v>
      </c>
      <c r="B27" s="49"/>
      <c r="C27" s="47"/>
      <c r="D27" s="104">
        <v>15218.484142993597</v>
      </c>
      <c r="E27" s="101">
        <v>24784.388461446717</v>
      </c>
      <c r="F27" s="90">
        <v>15983.109633209599</v>
      </c>
      <c r="G27" s="87">
        <v>26029.635688369923</v>
      </c>
      <c r="H27" s="104">
        <v>15692.7981666288</v>
      </c>
      <c r="I27" s="101">
        <v>25556.842728509764</v>
      </c>
      <c r="J27" s="90">
        <v>16293.699065291194</v>
      </c>
      <c r="K27" s="87">
        <v>26535.452763474234</v>
      </c>
      <c r="L27" s="104">
        <v>21800.367980579998</v>
      </c>
      <c r="M27" s="101">
        <v>35503.456425516008</v>
      </c>
      <c r="N27" s="82">
        <v>0</v>
      </c>
      <c r="O27" s="82">
        <v>0</v>
      </c>
      <c r="P27" s="76">
        <v>0</v>
      </c>
      <c r="Q27" s="77">
        <v>0</v>
      </c>
    </row>
    <row r="28" spans="1:17" ht="14.25">
      <c r="A28" s="70" t="s">
        <v>32</v>
      </c>
      <c r="B28" s="71"/>
      <c r="C28" s="72"/>
      <c r="D28" s="104">
        <v>57612.83282704719</v>
      </c>
      <c r="E28" s="101">
        <v>0</v>
      </c>
      <c r="F28" s="90">
        <v>60507.486468579198</v>
      </c>
      <c r="G28" s="87">
        <v>0</v>
      </c>
      <c r="H28" s="104">
        <v>59408.450202237604</v>
      </c>
      <c r="I28" s="101">
        <v>0</v>
      </c>
      <c r="J28" s="90">
        <v>61683.289318602379</v>
      </c>
      <c r="K28" s="87">
        <v>0</v>
      </c>
      <c r="L28" s="104">
        <v>82529.964497909998</v>
      </c>
      <c r="M28" s="101">
        <v>0</v>
      </c>
      <c r="N28" s="82">
        <v>0</v>
      </c>
      <c r="O28" s="82">
        <v>0</v>
      </c>
      <c r="P28" s="76">
        <v>0</v>
      </c>
      <c r="Q28" s="77">
        <v>0</v>
      </c>
    </row>
    <row r="29" spans="1:17" ht="14.25">
      <c r="A29" s="70" t="s">
        <v>33</v>
      </c>
      <c r="B29" s="71"/>
      <c r="C29" s="72"/>
      <c r="D29" s="105">
        <v>10652.938900095518</v>
      </c>
      <c r="E29" s="106">
        <v>0</v>
      </c>
      <c r="F29" s="92">
        <v>11188.17674324672</v>
      </c>
      <c r="G29" s="93">
        <v>0</v>
      </c>
      <c r="H29" s="105">
        <v>10984.95871664016</v>
      </c>
      <c r="I29" s="106">
        <v>0</v>
      </c>
      <c r="J29" s="92">
        <v>11405.589345703836</v>
      </c>
      <c r="K29" s="93">
        <v>0</v>
      </c>
      <c r="L29" s="105">
        <v>15260.257586406002</v>
      </c>
      <c r="M29" s="106">
        <v>0</v>
      </c>
      <c r="N29" s="82">
        <v>0</v>
      </c>
      <c r="O29" s="82">
        <v>0</v>
      </c>
      <c r="P29" s="76">
        <v>0</v>
      </c>
      <c r="Q29" s="77">
        <v>0</v>
      </c>
    </row>
    <row r="30" spans="1:17" ht="14.25">
      <c r="A30" s="70" t="s">
        <v>34</v>
      </c>
      <c r="B30" s="71"/>
      <c r="C30" s="72"/>
      <c r="D30" s="104">
        <v>34132.885863571355</v>
      </c>
      <c r="E30" s="101">
        <v>8261.4628204822402</v>
      </c>
      <c r="F30" s="90">
        <v>35847.831605912957</v>
      </c>
      <c r="G30" s="87">
        <v>8676.5452294566403</v>
      </c>
      <c r="H30" s="104">
        <v>35196.704459438879</v>
      </c>
      <c r="I30" s="101">
        <v>8518.9475761699214</v>
      </c>
      <c r="J30" s="90">
        <v>36544.43933215311</v>
      </c>
      <c r="K30" s="87">
        <v>8845.1509211580778</v>
      </c>
      <c r="L30" s="104">
        <v>48895.111042158002</v>
      </c>
      <c r="M30" s="101">
        <v>11834.485475172001</v>
      </c>
      <c r="N30" s="82">
        <v>0</v>
      </c>
      <c r="O30" s="82">
        <v>0</v>
      </c>
      <c r="P30" s="76">
        <v>0</v>
      </c>
      <c r="Q30" s="77">
        <v>0</v>
      </c>
    </row>
    <row r="31" spans="1:17" ht="14.25">
      <c r="A31" s="70" t="s">
        <v>35</v>
      </c>
      <c r="B31" s="71"/>
      <c r="C31" s="72"/>
      <c r="D31" s="104">
        <v>2391.4760796132796</v>
      </c>
      <c r="E31" s="101">
        <v>0</v>
      </c>
      <c r="F31" s="90">
        <v>2511.6315137900801</v>
      </c>
      <c r="G31" s="87">
        <v>0</v>
      </c>
      <c r="H31" s="104">
        <v>2466.0111404702402</v>
      </c>
      <c r="I31" s="101">
        <v>0</v>
      </c>
      <c r="J31" s="90">
        <v>2560.4384245457591</v>
      </c>
      <c r="K31" s="87">
        <v>0</v>
      </c>
      <c r="L31" s="104">
        <v>3425.772111234</v>
      </c>
      <c r="M31" s="101">
        <v>0</v>
      </c>
      <c r="N31" s="82">
        <v>0</v>
      </c>
      <c r="O31" s="82">
        <v>0</v>
      </c>
      <c r="P31" s="76">
        <v>0</v>
      </c>
      <c r="Q31" s="77">
        <v>0</v>
      </c>
    </row>
    <row r="32" spans="1:17" ht="14.25">
      <c r="A32" s="70" t="s">
        <v>36</v>
      </c>
      <c r="B32" s="71"/>
      <c r="C32" s="72"/>
      <c r="D32" s="104">
        <v>0</v>
      </c>
      <c r="E32" s="101">
        <v>2608.8829959417599</v>
      </c>
      <c r="F32" s="90">
        <v>0</v>
      </c>
      <c r="G32" s="87">
        <v>2739.96165140736</v>
      </c>
      <c r="H32" s="104">
        <v>0</v>
      </c>
      <c r="I32" s="101">
        <v>2690.1939714220803</v>
      </c>
      <c r="J32" s="90">
        <v>0</v>
      </c>
      <c r="K32" s="87">
        <v>2793.2055540499191</v>
      </c>
      <c r="L32" s="104">
        <v>0</v>
      </c>
      <c r="M32" s="101">
        <v>3737.2059395280003</v>
      </c>
      <c r="N32" s="82">
        <v>0</v>
      </c>
      <c r="O32" s="82">
        <v>0</v>
      </c>
      <c r="P32" s="76">
        <v>0</v>
      </c>
      <c r="Q32" s="77">
        <v>0</v>
      </c>
    </row>
    <row r="33" spans="1:17" ht="15">
      <c r="A33" s="22" t="s">
        <v>37</v>
      </c>
      <c r="B33" s="49"/>
      <c r="C33" s="47"/>
      <c r="D33" s="105">
        <v>60656.529655645914</v>
      </c>
      <c r="E33" s="106">
        <v>0</v>
      </c>
      <c r="F33" s="92">
        <v>63704.108395221127</v>
      </c>
      <c r="G33" s="93">
        <v>0</v>
      </c>
      <c r="H33" s="105">
        <v>62547.009835563367</v>
      </c>
      <c r="I33" s="106">
        <v>0</v>
      </c>
      <c r="J33" s="92">
        <v>64942.029131660624</v>
      </c>
      <c r="K33" s="93">
        <v>0</v>
      </c>
      <c r="L33" s="105">
        <v>86890.038094026007</v>
      </c>
      <c r="M33" s="106">
        <v>0</v>
      </c>
      <c r="N33" s="82">
        <v>0</v>
      </c>
      <c r="O33" s="82">
        <v>0</v>
      </c>
      <c r="P33" s="76">
        <v>0</v>
      </c>
      <c r="Q33" s="77">
        <v>0</v>
      </c>
    </row>
    <row r="34" spans="1:17" ht="14.25">
      <c r="A34" s="70" t="s">
        <v>38</v>
      </c>
      <c r="B34" s="71"/>
      <c r="C34" s="72"/>
      <c r="D34" s="104">
        <v>0</v>
      </c>
      <c r="E34" s="101">
        <v>4782.9521592265592</v>
      </c>
      <c r="F34" s="90">
        <v>0</v>
      </c>
      <c r="G34" s="87">
        <v>5023.2630275801603</v>
      </c>
      <c r="H34" s="104">
        <v>0</v>
      </c>
      <c r="I34" s="101">
        <v>4932.0222809404804</v>
      </c>
      <c r="J34" s="90">
        <v>0</v>
      </c>
      <c r="K34" s="87">
        <v>5120.8768490915181</v>
      </c>
      <c r="L34" s="104">
        <v>0</v>
      </c>
      <c r="M34" s="101">
        <v>6851.544222468</v>
      </c>
      <c r="N34" s="82">
        <v>0</v>
      </c>
      <c r="O34" s="82">
        <v>0</v>
      </c>
      <c r="P34" s="76">
        <v>0</v>
      </c>
      <c r="Q34" s="77">
        <v>0</v>
      </c>
    </row>
    <row r="35" spans="1:17" ht="14.25">
      <c r="A35" s="70" t="s">
        <v>39</v>
      </c>
      <c r="B35" s="71"/>
      <c r="C35" s="72"/>
      <c r="D35" s="107">
        <v>0</v>
      </c>
      <c r="E35" s="108">
        <v>0</v>
      </c>
      <c r="F35" s="91">
        <v>0</v>
      </c>
      <c r="G35" s="82">
        <v>0</v>
      </c>
      <c r="H35" s="107">
        <v>0</v>
      </c>
      <c r="I35" s="108">
        <v>0</v>
      </c>
      <c r="J35" s="91">
        <v>0</v>
      </c>
      <c r="K35" s="82">
        <v>0</v>
      </c>
      <c r="L35" s="107">
        <v>0</v>
      </c>
      <c r="M35" s="108">
        <v>0</v>
      </c>
      <c r="N35" s="82">
        <v>0</v>
      </c>
      <c r="O35" s="82">
        <v>0</v>
      </c>
      <c r="P35" s="76">
        <v>0</v>
      </c>
      <c r="Q35" s="77">
        <v>0</v>
      </c>
    </row>
    <row r="36" spans="1:17" ht="14.25">
      <c r="A36" s="70" t="s">
        <v>40</v>
      </c>
      <c r="B36" s="71"/>
      <c r="C36" s="72"/>
      <c r="D36" s="104">
        <v>0</v>
      </c>
      <c r="E36" s="101">
        <v>17827.367138935359</v>
      </c>
      <c r="F36" s="90">
        <v>0</v>
      </c>
      <c r="G36" s="87">
        <v>18723.071284616959</v>
      </c>
      <c r="H36" s="104">
        <v>0</v>
      </c>
      <c r="I36" s="101">
        <v>18382.992138050882</v>
      </c>
      <c r="J36" s="90">
        <v>0</v>
      </c>
      <c r="K36" s="87">
        <v>19086.904619341116</v>
      </c>
      <c r="L36" s="104">
        <v>0</v>
      </c>
      <c r="M36" s="101">
        <v>25537.573920108003</v>
      </c>
      <c r="N36" s="82">
        <v>0</v>
      </c>
      <c r="O36" s="82">
        <v>0</v>
      </c>
      <c r="P36" s="76">
        <v>0</v>
      </c>
      <c r="Q36" s="77">
        <v>0</v>
      </c>
    </row>
    <row r="37" spans="1:17" ht="15">
      <c r="A37" s="22" t="s">
        <v>41</v>
      </c>
      <c r="B37" s="49"/>
      <c r="C37" s="47"/>
      <c r="D37" s="102">
        <v>0</v>
      </c>
      <c r="E37" s="103">
        <v>0</v>
      </c>
      <c r="F37" s="88">
        <v>0</v>
      </c>
      <c r="G37" s="89">
        <v>0</v>
      </c>
      <c r="H37" s="102">
        <v>0</v>
      </c>
      <c r="I37" s="103">
        <v>0</v>
      </c>
      <c r="J37" s="88">
        <v>0</v>
      </c>
      <c r="K37" s="89">
        <v>0</v>
      </c>
      <c r="L37" s="102">
        <v>0</v>
      </c>
      <c r="M37" s="103">
        <v>0</v>
      </c>
      <c r="N37" s="82">
        <v>0</v>
      </c>
      <c r="O37" s="82">
        <v>0</v>
      </c>
      <c r="P37" s="76">
        <v>0</v>
      </c>
      <c r="Q37" s="77">
        <v>0</v>
      </c>
    </row>
    <row r="38" spans="1:17" ht="15">
      <c r="A38" s="22" t="s">
        <v>42</v>
      </c>
      <c r="B38" s="49"/>
      <c r="C38" s="47"/>
      <c r="D38" s="102">
        <v>0</v>
      </c>
      <c r="E38" s="103">
        <v>0</v>
      </c>
      <c r="F38" s="88">
        <v>0</v>
      </c>
      <c r="G38" s="89">
        <v>0</v>
      </c>
      <c r="H38" s="102">
        <v>0</v>
      </c>
      <c r="I38" s="103">
        <v>0</v>
      </c>
      <c r="J38" s="88">
        <v>0</v>
      </c>
      <c r="K38" s="89">
        <v>0</v>
      </c>
      <c r="L38" s="102">
        <v>0</v>
      </c>
      <c r="M38" s="103">
        <v>0</v>
      </c>
      <c r="N38" s="82">
        <v>0</v>
      </c>
      <c r="O38" s="82">
        <v>0</v>
      </c>
      <c r="P38" s="76">
        <v>0</v>
      </c>
      <c r="Q38" s="77">
        <v>0</v>
      </c>
    </row>
    <row r="39" spans="1:17" ht="14.25">
      <c r="A39" s="70" t="s">
        <v>43</v>
      </c>
      <c r="B39" s="71"/>
      <c r="C39" s="72"/>
      <c r="D39" s="104">
        <v>7826.6489878252796</v>
      </c>
      <c r="E39" s="101">
        <v>6304.8005735259194</v>
      </c>
      <c r="F39" s="90">
        <v>8219.8849542220796</v>
      </c>
      <c r="G39" s="87">
        <v>6621.5739909011199</v>
      </c>
      <c r="H39" s="104">
        <v>8070.5819142662403</v>
      </c>
      <c r="I39" s="101">
        <v>6501.3020976033604</v>
      </c>
      <c r="J39" s="90">
        <v>8379.6166621497578</v>
      </c>
      <c r="K39" s="87">
        <v>6750.2467556206375</v>
      </c>
      <c r="L39" s="104">
        <v>11211.617818584002</v>
      </c>
      <c r="M39" s="101">
        <v>9031.5810205260004</v>
      </c>
      <c r="N39" s="82">
        <v>0</v>
      </c>
      <c r="O39" s="82">
        <v>0</v>
      </c>
      <c r="P39" s="76">
        <v>0</v>
      </c>
      <c r="Q39" s="77">
        <v>0</v>
      </c>
    </row>
    <row r="40" spans="1:17" ht="15">
      <c r="A40" s="22" t="s">
        <v>44</v>
      </c>
      <c r="B40" s="49"/>
      <c r="C40" s="47"/>
      <c r="D40" s="102">
        <v>0</v>
      </c>
      <c r="E40" s="103">
        <v>0</v>
      </c>
      <c r="F40" s="88">
        <v>0</v>
      </c>
      <c r="G40" s="89">
        <v>0</v>
      </c>
      <c r="H40" s="102">
        <v>0</v>
      </c>
      <c r="I40" s="103">
        <v>0</v>
      </c>
      <c r="J40" s="88">
        <v>0</v>
      </c>
      <c r="K40" s="89">
        <v>0</v>
      </c>
      <c r="L40" s="102">
        <v>0</v>
      </c>
      <c r="M40" s="103">
        <v>0</v>
      </c>
      <c r="N40" s="82">
        <v>0</v>
      </c>
      <c r="O40" s="82">
        <v>0</v>
      </c>
      <c r="P40" s="76">
        <v>0</v>
      </c>
      <c r="Q40" s="77">
        <v>0</v>
      </c>
    </row>
    <row r="41" spans="1:17" ht="15">
      <c r="A41" s="22" t="s">
        <v>45</v>
      </c>
      <c r="B41" s="49"/>
      <c r="C41" s="47"/>
      <c r="D41" s="102">
        <v>0</v>
      </c>
      <c r="E41" s="103">
        <v>0</v>
      </c>
      <c r="F41" s="88">
        <v>0</v>
      </c>
      <c r="G41" s="89">
        <v>0</v>
      </c>
      <c r="H41" s="102">
        <v>0</v>
      </c>
      <c r="I41" s="103">
        <v>0</v>
      </c>
      <c r="J41" s="88">
        <v>0</v>
      </c>
      <c r="K41" s="89">
        <v>0</v>
      </c>
      <c r="L41" s="102">
        <v>0</v>
      </c>
      <c r="M41" s="103">
        <v>0</v>
      </c>
      <c r="N41" s="82">
        <v>0</v>
      </c>
      <c r="O41" s="82">
        <v>0</v>
      </c>
      <c r="P41" s="76">
        <v>0</v>
      </c>
      <c r="Q41" s="77">
        <v>0</v>
      </c>
    </row>
    <row r="42" spans="1:17" ht="14.25">
      <c r="A42" s="70" t="s">
        <v>46</v>
      </c>
      <c r="B42" s="71"/>
      <c r="C42" s="72"/>
      <c r="D42" s="104">
        <v>0</v>
      </c>
      <c r="E42" s="101">
        <v>6957.0213225113584</v>
      </c>
      <c r="F42" s="90">
        <v>0</v>
      </c>
      <c r="G42" s="87">
        <v>7306.5644037529601</v>
      </c>
      <c r="H42" s="104">
        <v>0</v>
      </c>
      <c r="I42" s="101">
        <v>7173.8505904588801</v>
      </c>
      <c r="J42" s="90">
        <v>0</v>
      </c>
      <c r="K42" s="87">
        <v>7448.5481441331176</v>
      </c>
      <c r="L42" s="104">
        <v>0</v>
      </c>
      <c r="M42" s="101">
        <v>9965.8825054080007</v>
      </c>
      <c r="N42" s="82">
        <v>0</v>
      </c>
      <c r="O42" s="82">
        <v>0</v>
      </c>
      <c r="P42" s="76">
        <v>0</v>
      </c>
      <c r="Q42" s="77">
        <v>0</v>
      </c>
    </row>
    <row r="43" spans="1:17" ht="15">
      <c r="A43" s="22" t="s">
        <v>47</v>
      </c>
      <c r="B43" s="49"/>
      <c r="C43" s="47"/>
      <c r="D43" s="102">
        <v>0</v>
      </c>
      <c r="E43" s="103">
        <v>0</v>
      </c>
      <c r="F43" s="88">
        <v>0</v>
      </c>
      <c r="G43" s="89">
        <v>0</v>
      </c>
      <c r="H43" s="102">
        <v>0</v>
      </c>
      <c r="I43" s="103">
        <v>0</v>
      </c>
      <c r="J43" s="88">
        <v>0</v>
      </c>
      <c r="K43" s="89">
        <v>0</v>
      </c>
      <c r="L43" s="102">
        <v>0</v>
      </c>
      <c r="M43" s="103">
        <v>0</v>
      </c>
      <c r="N43" s="82">
        <v>0</v>
      </c>
      <c r="O43" s="82">
        <v>0</v>
      </c>
      <c r="P43" s="76">
        <v>0</v>
      </c>
      <c r="Q43" s="77">
        <v>0</v>
      </c>
    </row>
    <row r="44" spans="1:17" ht="14.25">
      <c r="A44" s="70" t="s">
        <v>48</v>
      </c>
      <c r="B44" s="71"/>
      <c r="C44" s="72"/>
      <c r="D44" s="104">
        <v>43481.383265696</v>
      </c>
      <c r="E44" s="101">
        <v>131096.37054607342</v>
      </c>
      <c r="F44" s="90">
        <v>45666.027523456003</v>
      </c>
      <c r="G44" s="87">
        <v>137683.07298321984</v>
      </c>
      <c r="H44" s="104">
        <v>44836.566190368008</v>
      </c>
      <c r="I44" s="101">
        <v>135182.24706395954</v>
      </c>
      <c r="J44" s="90">
        <v>46553.425900831986</v>
      </c>
      <c r="K44" s="87">
        <v>140358.57909100843</v>
      </c>
      <c r="L44" s="104">
        <v>62286.76565880001</v>
      </c>
      <c r="M44" s="101">
        <v>187794.59846128203</v>
      </c>
      <c r="N44" s="82">
        <v>0</v>
      </c>
      <c r="O44" s="82">
        <v>0</v>
      </c>
      <c r="P44" s="76">
        <v>0</v>
      </c>
      <c r="Q44" s="77">
        <v>0</v>
      </c>
    </row>
    <row r="45" spans="1:17" ht="14.25">
      <c r="A45" s="70" t="s">
        <v>49</v>
      </c>
      <c r="B45" s="71"/>
      <c r="C45" s="72"/>
      <c r="D45" s="104">
        <v>154793.72442587774</v>
      </c>
      <c r="E45" s="101">
        <v>55438.763663762395</v>
      </c>
      <c r="F45" s="90">
        <v>162571.05798350336</v>
      </c>
      <c r="G45" s="87">
        <v>58224.185092406406</v>
      </c>
      <c r="H45" s="104">
        <v>159618.17563771008</v>
      </c>
      <c r="I45" s="101">
        <v>57166.621892719209</v>
      </c>
      <c r="J45" s="90">
        <v>165730.19620696185</v>
      </c>
      <c r="K45" s="87">
        <v>59355.618023560783</v>
      </c>
      <c r="L45" s="104">
        <v>221740.88574532801</v>
      </c>
      <c r="M45" s="101">
        <v>79415.62621497002</v>
      </c>
      <c r="N45" s="82">
        <v>0</v>
      </c>
      <c r="O45" s="82">
        <v>0</v>
      </c>
      <c r="P45" s="76">
        <v>0</v>
      </c>
      <c r="Q45" s="77">
        <v>0</v>
      </c>
    </row>
    <row r="46" spans="1:17" ht="15">
      <c r="A46" s="22" t="s">
        <v>50</v>
      </c>
      <c r="B46" s="49"/>
      <c r="C46" s="47"/>
      <c r="D46" s="102">
        <v>0</v>
      </c>
      <c r="E46" s="103">
        <v>0</v>
      </c>
      <c r="F46" s="88">
        <v>0</v>
      </c>
      <c r="G46" s="89">
        <v>0</v>
      </c>
      <c r="H46" s="102">
        <v>0</v>
      </c>
      <c r="I46" s="103">
        <v>0</v>
      </c>
      <c r="J46" s="88">
        <v>0</v>
      </c>
      <c r="K46" s="89">
        <v>0</v>
      </c>
      <c r="L46" s="102">
        <v>0</v>
      </c>
      <c r="M46" s="103">
        <v>0</v>
      </c>
      <c r="N46" s="82">
        <v>0</v>
      </c>
      <c r="O46" s="82">
        <v>0</v>
      </c>
      <c r="P46" s="76">
        <v>0</v>
      </c>
      <c r="Q46" s="77">
        <v>0</v>
      </c>
    </row>
    <row r="47" spans="1:17" ht="14.25">
      <c r="A47" s="70" t="s">
        <v>51</v>
      </c>
      <c r="B47" s="71"/>
      <c r="C47" s="72"/>
      <c r="D47" s="105">
        <v>3913.3244939126398</v>
      </c>
      <c r="E47" s="106">
        <v>0</v>
      </c>
      <c r="F47" s="92">
        <v>4109.9424771110398</v>
      </c>
      <c r="G47" s="93">
        <v>0</v>
      </c>
      <c r="H47" s="105">
        <v>4035.2909571331202</v>
      </c>
      <c r="I47" s="106">
        <v>0</v>
      </c>
      <c r="J47" s="92">
        <v>4189.8083310748789</v>
      </c>
      <c r="K47" s="93">
        <v>0</v>
      </c>
      <c r="L47" s="105">
        <v>5605.8089092920009</v>
      </c>
      <c r="M47" s="106">
        <v>0</v>
      </c>
      <c r="N47" s="82">
        <v>0</v>
      </c>
      <c r="O47" s="82">
        <v>0</v>
      </c>
      <c r="P47" s="76">
        <v>0</v>
      </c>
      <c r="Q47" s="77">
        <v>0</v>
      </c>
    </row>
    <row r="48" spans="1:17" ht="15">
      <c r="A48" s="22" t="s">
        <v>52</v>
      </c>
      <c r="B48" s="49"/>
      <c r="C48" s="47"/>
      <c r="D48" s="105">
        <v>5652.5798245404794</v>
      </c>
      <c r="E48" s="106">
        <v>0</v>
      </c>
      <c r="F48" s="92">
        <v>5936.5835780492798</v>
      </c>
      <c r="G48" s="93">
        <v>0</v>
      </c>
      <c r="H48" s="105">
        <v>5828.7536047478397</v>
      </c>
      <c r="I48" s="106">
        <v>0</v>
      </c>
      <c r="J48" s="92">
        <v>6051.9453671081574</v>
      </c>
      <c r="K48" s="93">
        <v>0</v>
      </c>
      <c r="L48" s="105">
        <v>8097.2795356440001</v>
      </c>
      <c r="M48" s="106">
        <v>0</v>
      </c>
      <c r="N48" s="82">
        <v>0</v>
      </c>
      <c r="O48" s="82">
        <v>0</v>
      </c>
      <c r="P48" s="76">
        <v>0</v>
      </c>
      <c r="Q48" s="77">
        <v>0</v>
      </c>
    </row>
    <row r="49" spans="1:17" ht="15">
      <c r="A49" s="22" t="s">
        <v>53</v>
      </c>
      <c r="B49" s="49"/>
      <c r="C49" s="47"/>
      <c r="D49" s="102">
        <v>0</v>
      </c>
      <c r="E49" s="103">
        <v>0</v>
      </c>
      <c r="F49" s="88">
        <v>0</v>
      </c>
      <c r="G49" s="89">
        <v>0</v>
      </c>
      <c r="H49" s="102">
        <v>0</v>
      </c>
      <c r="I49" s="103">
        <v>0</v>
      </c>
      <c r="J49" s="88">
        <v>0</v>
      </c>
      <c r="K49" s="89">
        <v>0</v>
      </c>
      <c r="L49" s="102">
        <v>0</v>
      </c>
      <c r="M49" s="103">
        <v>0</v>
      </c>
      <c r="N49" s="82">
        <v>0</v>
      </c>
      <c r="O49" s="82">
        <v>0</v>
      </c>
      <c r="P49" s="76">
        <v>0</v>
      </c>
      <c r="Q49" s="77">
        <v>0</v>
      </c>
    </row>
    <row r="50" spans="1:17" ht="15">
      <c r="A50" s="22" t="s">
        <v>54</v>
      </c>
      <c r="B50" s="49"/>
      <c r="C50" s="47"/>
      <c r="D50" s="102">
        <v>0</v>
      </c>
      <c r="E50" s="103">
        <v>0</v>
      </c>
      <c r="F50" s="88">
        <v>0</v>
      </c>
      <c r="G50" s="89">
        <v>0</v>
      </c>
      <c r="H50" s="102">
        <v>0</v>
      </c>
      <c r="I50" s="103">
        <v>0</v>
      </c>
      <c r="J50" s="88">
        <v>0</v>
      </c>
      <c r="K50" s="89">
        <v>0</v>
      </c>
      <c r="L50" s="102">
        <v>0</v>
      </c>
      <c r="M50" s="103">
        <v>0</v>
      </c>
      <c r="N50" s="82">
        <v>0</v>
      </c>
      <c r="O50" s="82">
        <v>0</v>
      </c>
      <c r="P50" s="76">
        <v>0</v>
      </c>
      <c r="Q50" s="77">
        <v>0</v>
      </c>
    </row>
    <row r="51" spans="1:17" ht="14.25">
      <c r="A51" s="70" t="s">
        <v>55</v>
      </c>
      <c r="B51" s="71"/>
      <c r="C51" s="72"/>
      <c r="D51" s="104">
        <v>0</v>
      </c>
      <c r="E51" s="101">
        <v>38046.210357483993</v>
      </c>
      <c r="F51" s="90">
        <v>0</v>
      </c>
      <c r="G51" s="87">
        <v>39957.774083024</v>
      </c>
      <c r="H51" s="104">
        <v>0</v>
      </c>
      <c r="I51" s="101">
        <v>39231.995416572005</v>
      </c>
      <c r="J51" s="90">
        <v>0</v>
      </c>
      <c r="K51" s="87">
        <v>40734.247663227987</v>
      </c>
      <c r="L51" s="104">
        <v>0</v>
      </c>
      <c r="M51" s="101">
        <v>54500.919951450007</v>
      </c>
      <c r="N51" s="82">
        <v>0</v>
      </c>
      <c r="O51" s="82">
        <v>0</v>
      </c>
      <c r="P51" s="76">
        <v>0</v>
      </c>
      <c r="Q51" s="77">
        <v>0</v>
      </c>
    </row>
    <row r="52" spans="1:17" ht="15">
      <c r="A52" s="22" t="s">
        <v>56</v>
      </c>
      <c r="B52" s="49"/>
      <c r="C52" s="47"/>
      <c r="D52" s="102">
        <v>0</v>
      </c>
      <c r="E52" s="103">
        <v>0</v>
      </c>
      <c r="F52" s="88">
        <v>0</v>
      </c>
      <c r="G52" s="89">
        <v>0</v>
      </c>
      <c r="H52" s="102">
        <v>0</v>
      </c>
      <c r="I52" s="103">
        <v>0</v>
      </c>
      <c r="J52" s="88">
        <v>0</v>
      </c>
      <c r="K52" s="89">
        <v>0</v>
      </c>
      <c r="L52" s="102">
        <v>0</v>
      </c>
      <c r="M52" s="103">
        <v>0</v>
      </c>
      <c r="N52" s="82">
        <v>0</v>
      </c>
      <c r="O52" s="82">
        <v>0</v>
      </c>
      <c r="P52" s="76">
        <v>0</v>
      </c>
      <c r="Q52" s="77">
        <v>0</v>
      </c>
    </row>
    <row r="53" spans="1:17" ht="15">
      <c r="A53" s="22" t="s">
        <v>57</v>
      </c>
      <c r="B53" s="49"/>
      <c r="C53" s="47"/>
      <c r="D53" s="102">
        <v>0</v>
      </c>
      <c r="E53" s="103">
        <v>0</v>
      </c>
      <c r="F53" s="88">
        <v>0</v>
      </c>
      <c r="G53" s="89">
        <v>0</v>
      </c>
      <c r="H53" s="102">
        <v>0</v>
      </c>
      <c r="I53" s="103">
        <v>0</v>
      </c>
      <c r="J53" s="88">
        <v>0</v>
      </c>
      <c r="K53" s="89">
        <v>0</v>
      </c>
      <c r="L53" s="102">
        <v>0</v>
      </c>
      <c r="M53" s="103">
        <v>0</v>
      </c>
      <c r="N53" s="82">
        <v>0</v>
      </c>
      <c r="O53" s="82">
        <v>0</v>
      </c>
      <c r="P53" s="76">
        <v>0</v>
      </c>
      <c r="Q53" s="77">
        <v>0</v>
      </c>
    </row>
    <row r="54" spans="1:17" ht="15">
      <c r="A54" s="22" t="s">
        <v>58</v>
      </c>
      <c r="B54" s="49"/>
      <c r="C54" s="47"/>
      <c r="D54" s="102">
        <v>0</v>
      </c>
      <c r="E54" s="103">
        <v>0</v>
      </c>
      <c r="F54" s="88">
        <v>0</v>
      </c>
      <c r="G54" s="89">
        <v>0</v>
      </c>
      <c r="H54" s="102">
        <v>0</v>
      </c>
      <c r="I54" s="103">
        <v>0</v>
      </c>
      <c r="J54" s="88">
        <v>0</v>
      </c>
      <c r="K54" s="89">
        <v>0</v>
      </c>
      <c r="L54" s="102">
        <v>0</v>
      </c>
      <c r="M54" s="103">
        <v>0</v>
      </c>
      <c r="N54" s="82">
        <v>0</v>
      </c>
      <c r="O54" s="82">
        <v>0</v>
      </c>
      <c r="P54" s="76">
        <v>0</v>
      </c>
      <c r="Q54" s="77">
        <v>0</v>
      </c>
    </row>
    <row r="55" spans="1:17" ht="15">
      <c r="A55" s="22" t="s">
        <v>59</v>
      </c>
      <c r="B55" s="49"/>
      <c r="C55" s="47"/>
      <c r="D55" s="105">
        <v>4130.7314102411201</v>
      </c>
      <c r="E55" s="106">
        <v>0</v>
      </c>
      <c r="F55" s="92">
        <v>4338.2726147283201</v>
      </c>
      <c r="G55" s="93">
        <v>0</v>
      </c>
      <c r="H55" s="105">
        <v>4259.4737880849607</v>
      </c>
      <c r="I55" s="106">
        <v>0</v>
      </c>
      <c r="J55" s="92">
        <v>4422.5754605790389</v>
      </c>
      <c r="K55" s="93">
        <v>0</v>
      </c>
      <c r="L55" s="105">
        <v>5917.2427375860007</v>
      </c>
      <c r="M55" s="106">
        <v>0</v>
      </c>
      <c r="N55" s="82">
        <v>0</v>
      </c>
      <c r="O55" s="82">
        <v>0</v>
      </c>
      <c r="P55" s="76">
        <v>0</v>
      </c>
      <c r="Q55" s="77">
        <v>0</v>
      </c>
    </row>
    <row r="56" spans="1:17" ht="15">
      <c r="A56" s="22" t="s">
        <v>60</v>
      </c>
      <c r="B56" s="49"/>
      <c r="C56" s="47"/>
      <c r="D56" s="102">
        <v>0</v>
      </c>
      <c r="E56" s="103">
        <v>0</v>
      </c>
      <c r="F56" s="88">
        <v>0</v>
      </c>
      <c r="G56" s="89">
        <v>0</v>
      </c>
      <c r="H56" s="102">
        <v>0</v>
      </c>
      <c r="I56" s="103">
        <v>0</v>
      </c>
      <c r="J56" s="88">
        <v>0</v>
      </c>
      <c r="K56" s="89">
        <v>0</v>
      </c>
      <c r="L56" s="102">
        <v>0</v>
      </c>
      <c r="M56" s="103">
        <v>0</v>
      </c>
      <c r="N56" s="82">
        <v>0</v>
      </c>
      <c r="O56" s="82">
        <v>0</v>
      </c>
      <c r="P56" s="76">
        <v>0</v>
      </c>
      <c r="Q56" s="77">
        <v>0</v>
      </c>
    </row>
    <row r="57" spans="1:17" ht="15">
      <c r="A57" s="22" t="s">
        <v>61</v>
      </c>
      <c r="B57" s="49"/>
      <c r="C57" s="47"/>
      <c r="D57" s="102">
        <v>0</v>
      </c>
      <c r="E57" s="103">
        <v>0</v>
      </c>
      <c r="F57" s="88">
        <v>0</v>
      </c>
      <c r="G57" s="89">
        <v>0</v>
      </c>
      <c r="H57" s="102">
        <v>0</v>
      </c>
      <c r="I57" s="103">
        <v>0</v>
      </c>
      <c r="J57" s="88">
        <v>0</v>
      </c>
      <c r="K57" s="89">
        <v>0</v>
      </c>
      <c r="L57" s="102">
        <v>0</v>
      </c>
      <c r="M57" s="103">
        <v>0</v>
      </c>
      <c r="N57" s="82">
        <v>0</v>
      </c>
      <c r="O57" s="82">
        <v>0</v>
      </c>
      <c r="P57" s="76">
        <v>0</v>
      </c>
      <c r="Q57" s="77">
        <v>0</v>
      </c>
    </row>
    <row r="58" spans="1:17" ht="15">
      <c r="A58" s="22" t="s">
        <v>62</v>
      </c>
      <c r="B58" s="49"/>
      <c r="C58" s="47"/>
      <c r="D58" s="102">
        <v>0</v>
      </c>
      <c r="E58" s="103">
        <v>0</v>
      </c>
      <c r="F58" s="88">
        <v>0</v>
      </c>
      <c r="G58" s="89">
        <v>0</v>
      </c>
      <c r="H58" s="102">
        <v>0</v>
      </c>
      <c r="I58" s="103">
        <v>0</v>
      </c>
      <c r="J58" s="88">
        <v>0</v>
      </c>
      <c r="K58" s="89">
        <v>0</v>
      </c>
      <c r="L58" s="102">
        <v>0</v>
      </c>
      <c r="M58" s="103">
        <v>0</v>
      </c>
      <c r="N58" s="82">
        <v>0</v>
      </c>
      <c r="O58" s="82">
        <v>0</v>
      </c>
      <c r="P58" s="76">
        <v>0</v>
      </c>
      <c r="Q58" s="77">
        <v>0</v>
      </c>
    </row>
    <row r="59" spans="1:17" ht="14.25">
      <c r="A59" s="70" t="s">
        <v>63</v>
      </c>
      <c r="B59" s="71"/>
      <c r="C59" s="72"/>
      <c r="D59" s="104">
        <v>65874.295647529434</v>
      </c>
      <c r="E59" s="101">
        <v>2826.2899122702397</v>
      </c>
      <c r="F59" s="90">
        <v>69184.031698035833</v>
      </c>
      <c r="G59" s="87">
        <v>2968.2917890246399</v>
      </c>
      <c r="H59" s="104">
        <v>67927.397778407525</v>
      </c>
      <c r="I59" s="101">
        <v>2914.3768023739199</v>
      </c>
      <c r="J59" s="90">
        <v>70528.440239760457</v>
      </c>
      <c r="K59" s="87">
        <v>3025.9726835540787</v>
      </c>
      <c r="L59" s="104">
        <v>94364.44997308201</v>
      </c>
      <c r="M59" s="101">
        <v>4048.6397678220001</v>
      </c>
      <c r="N59" s="82">
        <v>0</v>
      </c>
      <c r="O59" s="82">
        <v>0</v>
      </c>
      <c r="P59" s="76">
        <v>0</v>
      </c>
      <c r="Q59" s="77">
        <v>0</v>
      </c>
    </row>
    <row r="60" spans="1:17" ht="15">
      <c r="A60" s="22" t="s">
        <v>64</v>
      </c>
      <c r="B60" s="49"/>
      <c r="C60" s="47"/>
      <c r="D60" s="102">
        <v>0</v>
      </c>
      <c r="E60" s="103">
        <v>0</v>
      </c>
      <c r="F60" s="88">
        <v>0</v>
      </c>
      <c r="G60" s="89">
        <v>0</v>
      </c>
      <c r="H60" s="102">
        <v>0</v>
      </c>
      <c r="I60" s="103">
        <v>0</v>
      </c>
      <c r="J60" s="88">
        <v>0</v>
      </c>
      <c r="K60" s="89">
        <v>0</v>
      </c>
      <c r="L60" s="102">
        <v>0</v>
      </c>
      <c r="M60" s="103">
        <v>0</v>
      </c>
      <c r="N60" s="82">
        <v>0</v>
      </c>
      <c r="O60" s="82">
        <v>0</v>
      </c>
      <c r="P60" s="76">
        <v>0</v>
      </c>
      <c r="Q60" s="77">
        <v>0</v>
      </c>
    </row>
    <row r="61" spans="1:17" ht="14.25">
      <c r="A61" s="70" t="s">
        <v>65</v>
      </c>
      <c r="B61" s="71"/>
      <c r="C61" s="72"/>
      <c r="D61" s="104">
        <v>0</v>
      </c>
      <c r="E61" s="101">
        <v>13479.22881236576</v>
      </c>
      <c r="F61" s="90">
        <v>0</v>
      </c>
      <c r="G61" s="87">
        <v>14156.468532271361</v>
      </c>
      <c r="H61" s="104">
        <v>0</v>
      </c>
      <c r="I61" s="101">
        <v>13899.335519014081</v>
      </c>
      <c r="J61" s="90">
        <v>0</v>
      </c>
      <c r="K61" s="87">
        <v>14431.562029257917</v>
      </c>
      <c r="L61" s="104">
        <v>0</v>
      </c>
      <c r="M61" s="101">
        <v>19308.897354228004</v>
      </c>
      <c r="N61" s="82">
        <v>0</v>
      </c>
      <c r="O61" s="82">
        <v>0</v>
      </c>
      <c r="P61" s="76">
        <v>0</v>
      </c>
      <c r="Q61" s="77">
        <v>0</v>
      </c>
    </row>
    <row r="62" spans="1:17" ht="14.25">
      <c r="A62" s="70" t="s">
        <v>66</v>
      </c>
      <c r="B62" s="71"/>
      <c r="C62" s="72"/>
      <c r="D62" s="104">
        <v>0</v>
      </c>
      <c r="E62" s="101">
        <v>5435.172908212</v>
      </c>
      <c r="F62" s="90">
        <v>0</v>
      </c>
      <c r="G62" s="87">
        <v>5708.2534404320004</v>
      </c>
      <c r="H62" s="104">
        <v>0</v>
      </c>
      <c r="I62" s="101">
        <v>5604.570773796001</v>
      </c>
      <c r="J62" s="90">
        <v>0</v>
      </c>
      <c r="K62" s="87">
        <v>5819.1782376039982</v>
      </c>
      <c r="L62" s="104">
        <v>0</v>
      </c>
      <c r="M62" s="101">
        <v>7785.8457073500012</v>
      </c>
      <c r="N62" s="82">
        <v>0</v>
      </c>
      <c r="O62" s="82">
        <v>0</v>
      </c>
      <c r="P62" s="76">
        <v>0</v>
      </c>
      <c r="Q62" s="77">
        <v>0</v>
      </c>
    </row>
    <row r="63" spans="1:17" ht="15">
      <c r="A63" s="22" t="s">
        <v>67</v>
      </c>
      <c r="B63" s="49"/>
      <c r="C63" s="47"/>
      <c r="D63" s="102">
        <v>0</v>
      </c>
      <c r="E63" s="103">
        <v>0</v>
      </c>
      <c r="F63" s="88">
        <v>0</v>
      </c>
      <c r="G63" s="89">
        <v>0</v>
      </c>
      <c r="H63" s="102">
        <v>0</v>
      </c>
      <c r="I63" s="103">
        <v>0</v>
      </c>
      <c r="J63" s="88">
        <v>0</v>
      </c>
      <c r="K63" s="89">
        <v>0</v>
      </c>
      <c r="L63" s="102">
        <v>0</v>
      </c>
      <c r="M63" s="103">
        <v>0</v>
      </c>
      <c r="N63" s="82">
        <v>0</v>
      </c>
      <c r="O63" s="82">
        <v>0</v>
      </c>
      <c r="P63" s="76">
        <v>0</v>
      </c>
      <c r="Q63" s="77">
        <v>0</v>
      </c>
    </row>
    <row r="64" spans="1:17" ht="14.25">
      <c r="A64" s="70" t="s">
        <v>68</v>
      </c>
      <c r="B64" s="71"/>
      <c r="C64" s="72"/>
      <c r="D64" s="105">
        <v>16740.332557292957</v>
      </c>
      <c r="E64" s="106">
        <v>0</v>
      </c>
      <c r="F64" s="92">
        <v>17581.420596530559</v>
      </c>
      <c r="G64" s="93">
        <v>0</v>
      </c>
      <c r="H64" s="105">
        <v>17262.077983291681</v>
      </c>
      <c r="I64" s="106">
        <v>0</v>
      </c>
      <c r="J64" s="92">
        <v>17923.068971820314</v>
      </c>
      <c r="K64" s="93">
        <v>0</v>
      </c>
      <c r="L64" s="105">
        <v>23980.404778638003</v>
      </c>
      <c r="M64" s="106">
        <v>0</v>
      </c>
      <c r="N64" s="82">
        <v>0</v>
      </c>
      <c r="O64" s="82">
        <v>0</v>
      </c>
      <c r="P64" s="76">
        <v>0</v>
      </c>
      <c r="Q64" s="77">
        <v>0</v>
      </c>
    </row>
    <row r="65" spans="1:17" ht="15">
      <c r="A65" s="22" t="s">
        <v>69</v>
      </c>
      <c r="B65" s="49"/>
      <c r="C65" s="47"/>
      <c r="D65" s="105">
        <v>20218.843218548638</v>
      </c>
      <c r="E65" s="106">
        <v>0</v>
      </c>
      <c r="F65" s="92">
        <v>21234.702798407041</v>
      </c>
      <c r="G65" s="93">
        <v>0</v>
      </c>
      <c r="H65" s="105">
        <v>20849.003278521122</v>
      </c>
      <c r="I65" s="106">
        <v>0</v>
      </c>
      <c r="J65" s="92">
        <v>21647.343043886871</v>
      </c>
      <c r="K65" s="93">
        <v>0</v>
      </c>
      <c r="L65" s="105">
        <v>28963.346031342004</v>
      </c>
      <c r="M65" s="106">
        <v>0</v>
      </c>
      <c r="N65" s="82">
        <v>0</v>
      </c>
      <c r="O65" s="82">
        <v>0</v>
      </c>
      <c r="P65" s="76">
        <v>0</v>
      </c>
      <c r="Q65" s="77">
        <v>0</v>
      </c>
    </row>
    <row r="66" spans="1:17" ht="15">
      <c r="A66" s="22" t="s">
        <v>70</v>
      </c>
      <c r="B66" s="49"/>
      <c r="C66" s="47"/>
      <c r="D66" s="105">
        <v>3695.9175775841595</v>
      </c>
      <c r="E66" s="106">
        <v>0</v>
      </c>
      <c r="F66" s="92">
        <v>3881.6123394937599</v>
      </c>
      <c r="G66" s="93">
        <v>0</v>
      </c>
      <c r="H66" s="105">
        <v>3811.1081261812801</v>
      </c>
      <c r="I66" s="106">
        <v>0</v>
      </c>
      <c r="J66" s="92">
        <v>3957.0412015707188</v>
      </c>
      <c r="K66" s="93">
        <v>0</v>
      </c>
      <c r="L66" s="105">
        <v>5294.3750809980002</v>
      </c>
      <c r="M66" s="106">
        <v>0</v>
      </c>
      <c r="N66" s="82">
        <v>0</v>
      </c>
      <c r="O66" s="82">
        <v>0</v>
      </c>
      <c r="P66" s="76">
        <v>0</v>
      </c>
      <c r="Q66" s="77">
        <v>0</v>
      </c>
    </row>
    <row r="67" spans="1:17" ht="14.25">
      <c r="A67" s="70" t="s">
        <v>71</v>
      </c>
      <c r="B67" s="71"/>
      <c r="C67" s="72"/>
      <c r="D67" s="105">
        <v>10435.531983767039</v>
      </c>
      <c r="E67" s="106">
        <v>0</v>
      </c>
      <c r="F67" s="92">
        <v>10959.84660562944</v>
      </c>
      <c r="G67" s="93">
        <v>0</v>
      </c>
      <c r="H67" s="105">
        <v>10760.775885688321</v>
      </c>
      <c r="I67" s="106">
        <v>0</v>
      </c>
      <c r="J67" s="92">
        <v>11172.822216199676</v>
      </c>
      <c r="K67" s="93">
        <v>0</v>
      </c>
      <c r="L67" s="105">
        <v>14948.823758112001</v>
      </c>
      <c r="M67" s="106">
        <v>0</v>
      </c>
      <c r="N67" s="82">
        <v>0</v>
      </c>
      <c r="O67" s="82">
        <v>0</v>
      </c>
      <c r="P67" s="76">
        <v>0</v>
      </c>
      <c r="Q67" s="77">
        <v>0</v>
      </c>
    </row>
    <row r="68" spans="1:17" ht="15">
      <c r="A68" s="22" t="s">
        <v>72</v>
      </c>
      <c r="B68" s="49"/>
      <c r="C68" s="47"/>
      <c r="D68" s="102">
        <v>0</v>
      </c>
      <c r="E68" s="103">
        <v>0</v>
      </c>
      <c r="F68" s="88">
        <v>0</v>
      </c>
      <c r="G68" s="89">
        <v>0</v>
      </c>
      <c r="H68" s="102">
        <v>0</v>
      </c>
      <c r="I68" s="103">
        <v>0</v>
      </c>
      <c r="J68" s="88">
        <v>0</v>
      </c>
      <c r="K68" s="89">
        <v>0</v>
      </c>
      <c r="L68" s="102">
        <v>0</v>
      </c>
      <c r="M68" s="103">
        <v>0</v>
      </c>
      <c r="N68" s="82">
        <v>0</v>
      </c>
      <c r="O68" s="82">
        <v>0</v>
      </c>
      <c r="P68" s="76">
        <v>0</v>
      </c>
      <c r="Q68" s="77">
        <v>0</v>
      </c>
    </row>
    <row r="69" spans="1:17" ht="15">
      <c r="A69" s="22" t="s">
        <v>73</v>
      </c>
      <c r="B69" s="49"/>
      <c r="C69" s="47"/>
      <c r="D69" s="102">
        <v>0</v>
      </c>
      <c r="E69" s="103">
        <v>0</v>
      </c>
      <c r="F69" s="88">
        <v>0</v>
      </c>
      <c r="G69" s="89">
        <v>0</v>
      </c>
      <c r="H69" s="102">
        <v>0</v>
      </c>
      <c r="I69" s="103">
        <v>0</v>
      </c>
      <c r="J69" s="88">
        <v>0</v>
      </c>
      <c r="K69" s="89">
        <v>0</v>
      </c>
      <c r="L69" s="102">
        <v>0</v>
      </c>
      <c r="M69" s="103">
        <v>0</v>
      </c>
      <c r="N69" s="82">
        <v>0</v>
      </c>
      <c r="O69" s="82">
        <v>0</v>
      </c>
      <c r="P69" s="76">
        <v>0</v>
      </c>
      <c r="Q69" s="77">
        <v>0</v>
      </c>
    </row>
    <row r="70" spans="1:17" ht="15">
      <c r="A70" s="22" t="s">
        <v>74</v>
      </c>
      <c r="B70" s="49"/>
      <c r="C70" s="47"/>
      <c r="D70" s="102">
        <v>0</v>
      </c>
      <c r="E70" s="103">
        <v>0</v>
      </c>
      <c r="F70" s="88">
        <v>0</v>
      </c>
      <c r="G70" s="89">
        <v>0</v>
      </c>
      <c r="H70" s="102">
        <v>0</v>
      </c>
      <c r="I70" s="103">
        <v>0</v>
      </c>
      <c r="J70" s="88">
        <v>0</v>
      </c>
      <c r="K70" s="89">
        <v>0</v>
      </c>
      <c r="L70" s="102">
        <v>0</v>
      </c>
      <c r="M70" s="103">
        <v>0</v>
      </c>
      <c r="N70" s="82">
        <v>0</v>
      </c>
      <c r="O70" s="82">
        <v>0</v>
      </c>
      <c r="P70" s="76">
        <v>0</v>
      </c>
      <c r="Q70" s="77">
        <v>0</v>
      </c>
    </row>
    <row r="71" spans="1:17" ht="15">
      <c r="A71" s="22" t="s">
        <v>75</v>
      </c>
      <c r="B71" s="49"/>
      <c r="C71" s="47"/>
      <c r="D71" s="102">
        <v>0</v>
      </c>
      <c r="E71" s="103">
        <v>0</v>
      </c>
      <c r="F71" s="88">
        <v>0</v>
      </c>
      <c r="G71" s="89">
        <v>0</v>
      </c>
      <c r="H71" s="102">
        <v>0</v>
      </c>
      <c r="I71" s="103">
        <v>0</v>
      </c>
      <c r="J71" s="88">
        <v>0</v>
      </c>
      <c r="K71" s="89">
        <v>0</v>
      </c>
      <c r="L71" s="102">
        <v>0</v>
      </c>
      <c r="M71" s="103">
        <v>0</v>
      </c>
      <c r="N71" s="82">
        <v>0</v>
      </c>
      <c r="O71" s="82">
        <v>0</v>
      </c>
      <c r="P71" s="76">
        <v>0</v>
      </c>
      <c r="Q71" s="77">
        <v>0</v>
      </c>
    </row>
    <row r="72" spans="1:17" ht="14.25">
      <c r="A72" s="70" t="s">
        <v>76</v>
      </c>
      <c r="B72" s="71"/>
      <c r="C72" s="72"/>
      <c r="D72" s="104">
        <v>59786.901990332</v>
      </c>
      <c r="E72" s="101">
        <v>869.62766531391981</v>
      </c>
      <c r="F72" s="90">
        <v>62790.787844752005</v>
      </c>
      <c r="G72" s="87">
        <v>913.32055046912001</v>
      </c>
      <c r="H72" s="104">
        <v>61650.278511756005</v>
      </c>
      <c r="I72" s="101">
        <v>896.73132380736001</v>
      </c>
      <c r="J72" s="90">
        <v>64010.960613643983</v>
      </c>
      <c r="K72" s="87">
        <v>931.0685180166397</v>
      </c>
      <c r="L72" s="104">
        <v>85644.302780850019</v>
      </c>
      <c r="M72" s="101">
        <v>1245.7353131760001</v>
      </c>
      <c r="N72" s="82">
        <v>0</v>
      </c>
      <c r="O72" s="82">
        <v>0</v>
      </c>
      <c r="P72" s="76">
        <v>0</v>
      </c>
      <c r="Q72" s="77">
        <v>0</v>
      </c>
    </row>
    <row r="73" spans="1:17" ht="14.25">
      <c r="A73" s="70" t="s">
        <v>77</v>
      </c>
      <c r="B73" s="71"/>
      <c r="C73" s="72"/>
      <c r="D73" s="104">
        <v>0</v>
      </c>
      <c r="E73" s="101">
        <v>23479.946963475835</v>
      </c>
      <c r="F73" s="90">
        <v>0</v>
      </c>
      <c r="G73" s="87">
        <v>24659.654862666241</v>
      </c>
      <c r="H73" s="104">
        <v>0</v>
      </c>
      <c r="I73" s="101">
        <v>24211.745742798721</v>
      </c>
      <c r="J73" s="90">
        <v>0</v>
      </c>
      <c r="K73" s="87">
        <v>25138.84998644927</v>
      </c>
      <c r="L73" s="104">
        <v>0</v>
      </c>
      <c r="M73" s="101">
        <v>33634.853455752003</v>
      </c>
      <c r="N73" s="82">
        <v>0</v>
      </c>
      <c r="O73" s="82">
        <v>0</v>
      </c>
      <c r="P73" s="76">
        <v>0</v>
      </c>
      <c r="Q73" s="77">
        <v>0</v>
      </c>
    </row>
    <row r="74" spans="1:17" ht="15">
      <c r="A74" s="22" t="s">
        <v>78</v>
      </c>
      <c r="B74" s="49"/>
      <c r="C74" s="47"/>
      <c r="D74" s="102">
        <v>0</v>
      </c>
      <c r="E74" s="103">
        <v>0</v>
      </c>
      <c r="F74" s="88">
        <v>0</v>
      </c>
      <c r="G74" s="89">
        <v>0</v>
      </c>
      <c r="H74" s="102">
        <v>0</v>
      </c>
      <c r="I74" s="103">
        <v>0</v>
      </c>
      <c r="J74" s="88">
        <v>0</v>
      </c>
      <c r="K74" s="89">
        <v>0</v>
      </c>
      <c r="L74" s="102">
        <v>0</v>
      </c>
      <c r="M74" s="103">
        <v>0</v>
      </c>
      <c r="N74" s="82">
        <v>0</v>
      </c>
      <c r="O74" s="82">
        <v>0</v>
      </c>
      <c r="P74" s="76">
        <v>0</v>
      </c>
      <c r="Q74" s="77">
        <v>0</v>
      </c>
    </row>
    <row r="75" spans="1:17" ht="15">
      <c r="A75" s="22" t="s">
        <v>79</v>
      </c>
      <c r="B75" s="49"/>
      <c r="C75" s="47"/>
      <c r="D75" s="102">
        <v>0</v>
      </c>
      <c r="E75" s="103">
        <v>0</v>
      </c>
      <c r="F75" s="88">
        <v>0</v>
      </c>
      <c r="G75" s="89">
        <v>0</v>
      </c>
      <c r="H75" s="102">
        <v>0</v>
      </c>
      <c r="I75" s="103">
        <v>0</v>
      </c>
      <c r="J75" s="88">
        <v>0</v>
      </c>
      <c r="K75" s="89">
        <v>0</v>
      </c>
      <c r="L75" s="102">
        <v>0</v>
      </c>
      <c r="M75" s="103">
        <v>0</v>
      </c>
      <c r="N75" s="82">
        <v>0</v>
      </c>
      <c r="O75" s="82">
        <v>0</v>
      </c>
      <c r="P75" s="76">
        <v>0</v>
      </c>
      <c r="Q75" s="77">
        <v>0</v>
      </c>
    </row>
    <row r="76" spans="1:17" ht="15">
      <c r="A76" s="22" t="s">
        <v>80</v>
      </c>
      <c r="B76" s="49"/>
      <c r="C76" s="47"/>
      <c r="D76" s="102">
        <v>0</v>
      </c>
      <c r="E76" s="103">
        <v>0</v>
      </c>
      <c r="F76" s="88">
        <v>0</v>
      </c>
      <c r="G76" s="89">
        <v>0</v>
      </c>
      <c r="H76" s="102">
        <v>0</v>
      </c>
      <c r="I76" s="103">
        <v>0</v>
      </c>
      <c r="J76" s="88">
        <v>0</v>
      </c>
      <c r="K76" s="89">
        <v>0</v>
      </c>
      <c r="L76" s="102">
        <v>0</v>
      </c>
      <c r="M76" s="103">
        <v>0</v>
      </c>
      <c r="N76" s="82">
        <v>0</v>
      </c>
      <c r="O76" s="82">
        <v>0</v>
      </c>
      <c r="P76" s="76">
        <v>0</v>
      </c>
      <c r="Q76" s="77">
        <v>0</v>
      </c>
    </row>
    <row r="77" spans="1:17" ht="14.25">
      <c r="A77" s="70" t="s">
        <v>81</v>
      </c>
      <c r="B77" s="71"/>
      <c r="C77" s="72"/>
      <c r="D77" s="104">
        <v>0</v>
      </c>
      <c r="E77" s="101">
        <v>20436.250134877115</v>
      </c>
      <c r="F77" s="90">
        <v>0</v>
      </c>
      <c r="G77" s="87">
        <v>21463.032936024319</v>
      </c>
      <c r="H77" s="104">
        <v>0</v>
      </c>
      <c r="I77" s="101">
        <v>21073.186109472961</v>
      </c>
      <c r="J77" s="90">
        <v>0</v>
      </c>
      <c r="K77" s="87">
        <v>21880.110173391033</v>
      </c>
      <c r="L77" s="104">
        <v>0</v>
      </c>
      <c r="M77" s="101">
        <v>29274.779859636001</v>
      </c>
      <c r="N77" s="82">
        <v>0</v>
      </c>
      <c r="O77" s="82">
        <v>0</v>
      </c>
      <c r="P77" s="76">
        <v>0</v>
      </c>
      <c r="Q77" s="77">
        <v>0</v>
      </c>
    </row>
    <row r="78" spans="1:17" ht="15">
      <c r="A78" s="22" t="s">
        <v>82</v>
      </c>
      <c r="B78" s="49"/>
      <c r="C78" s="47"/>
      <c r="D78" s="102">
        <v>0</v>
      </c>
      <c r="E78" s="103">
        <v>0</v>
      </c>
      <c r="F78" s="88">
        <v>0</v>
      </c>
      <c r="G78" s="89">
        <v>0</v>
      </c>
      <c r="H78" s="102">
        <v>0</v>
      </c>
      <c r="I78" s="103">
        <v>0</v>
      </c>
      <c r="J78" s="88">
        <v>0</v>
      </c>
      <c r="K78" s="89">
        <v>0</v>
      </c>
      <c r="L78" s="102">
        <v>0</v>
      </c>
      <c r="M78" s="103">
        <v>0</v>
      </c>
      <c r="N78" s="82">
        <v>0</v>
      </c>
      <c r="O78" s="82">
        <v>0</v>
      </c>
      <c r="P78" s="76">
        <v>0</v>
      </c>
      <c r="Q78" s="77">
        <v>0</v>
      </c>
    </row>
    <row r="79" spans="1:17" ht="14.25">
      <c r="A79" s="70" t="s">
        <v>83</v>
      </c>
      <c r="B79" s="71"/>
      <c r="C79" s="72"/>
      <c r="D79" s="104">
        <v>23262.540047147359</v>
      </c>
      <c r="E79" s="101">
        <v>0</v>
      </c>
      <c r="F79" s="90">
        <v>24431.324725048962</v>
      </c>
      <c r="G79" s="87">
        <v>0</v>
      </c>
      <c r="H79" s="104">
        <v>23987.562911846882</v>
      </c>
      <c r="I79" s="101">
        <v>0</v>
      </c>
      <c r="J79" s="90">
        <v>24906.082856945111</v>
      </c>
      <c r="K79" s="87">
        <v>0</v>
      </c>
      <c r="L79" s="104">
        <v>33323.419627458003</v>
      </c>
      <c r="M79" s="101">
        <v>0</v>
      </c>
      <c r="N79" s="82">
        <v>0</v>
      </c>
      <c r="O79" s="82">
        <v>0</v>
      </c>
      <c r="P79" s="76">
        <v>0</v>
      </c>
      <c r="Q79" s="77">
        <v>0</v>
      </c>
    </row>
    <row r="80" spans="1:17" ht="14.25">
      <c r="A80" s="70" t="s">
        <v>84</v>
      </c>
      <c r="B80" s="71"/>
      <c r="C80" s="72"/>
      <c r="D80" s="104">
        <v>26958.45762473152</v>
      </c>
      <c r="E80" s="101">
        <v>434.8138326569599</v>
      </c>
      <c r="F80" s="90">
        <v>28312.937064542723</v>
      </c>
      <c r="G80" s="87">
        <v>456.66027523456</v>
      </c>
      <c r="H80" s="104">
        <v>27798.671038028162</v>
      </c>
      <c r="I80" s="101">
        <v>448.36566190368001</v>
      </c>
      <c r="J80" s="90">
        <v>28863.124058515834</v>
      </c>
      <c r="K80" s="87">
        <v>465.53425900831985</v>
      </c>
      <c r="L80" s="104">
        <v>38617.794708456007</v>
      </c>
      <c r="M80" s="101">
        <v>622.86765658800005</v>
      </c>
      <c r="N80" s="82">
        <v>0</v>
      </c>
      <c r="O80" s="82">
        <v>0</v>
      </c>
      <c r="P80" s="76">
        <v>0</v>
      </c>
      <c r="Q80" s="77">
        <v>0</v>
      </c>
    </row>
    <row r="81" spans="1:17" ht="15">
      <c r="A81" s="22" t="s">
        <v>85</v>
      </c>
      <c r="B81" s="49"/>
      <c r="C81" s="47"/>
      <c r="D81" s="102">
        <v>0</v>
      </c>
      <c r="E81" s="103">
        <v>0</v>
      </c>
      <c r="F81" s="88">
        <v>0</v>
      </c>
      <c r="G81" s="89">
        <v>0</v>
      </c>
      <c r="H81" s="102">
        <v>0</v>
      </c>
      <c r="I81" s="103">
        <v>0</v>
      </c>
      <c r="J81" s="88">
        <v>0</v>
      </c>
      <c r="K81" s="89">
        <v>0</v>
      </c>
      <c r="L81" s="102">
        <v>0</v>
      </c>
      <c r="M81" s="103">
        <v>0</v>
      </c>
      <c r="N81" s="82">
        <v>0</v>
      </c>
      <c r="O81" s="82">
        <v>0</v>
      </c>
      <c r="P81" s="76">
        <v>0</v>
      </c>
      <c r="Q81" s="77">
        <v>0</v>
      </c>
    </row>
    <row r="82" spans="1:17" ht="14.25">
      <c r="A82" s="70" t="s">
        <v>86</v>
      </c>
      <c r="B82" s="71"/>
      <c r="C82" s="72"/>
      <c r="D82" s="104">
        <v>47394.707759608638</v>
      </c>
      <c r="E82" s="101">
        <v>97833.112347815986</v>
      </c>
      <c r="F82" s="90">
        <v>49775.970000567046</v>
      </c>
      <c r="G82" s="87">
        <v>102748.561927776</v>
      </c>
      <c r="H82" s="104">
        <v>48871.857147501127</v>
      </c>
      <c r="I82" s="101">
        <v>100882.27392832801</v>
      </c>
      <c r="J82" s="90">
        <v>50743.23423190687</v>
      </c>
      <c r="K82" s="87">
        <v>104745.20827687197</v>
      </c>
      <c r="L82" s="104">
        <v>67892.574568092008</v>
      </c>
      <c r="M82" s="101">
        <v>140145.2227323</v>
      </c>
      <c r="N82" s="82">
        <v>0</v>
      </c>
      <c r="O82" s="82">
        <v>0</v>
      </c>
      <c r="P82" s="76">
        <v>0</v>
      </c>
      <c r="Q82" s="77">
        <v>0</v>
      </c>
    </row>
    <row r="83" spans="1:17" ht="15">
      <c r="A83" s="22" t="s">
        <v>87</v>
      </c>
      <c r="B83" s="49"/>
      <c r="C83" s="47"/>
      <c r="D83" s="102">
        <v>0</v>
      </c>
      <c r="E83" s="103">
        <v>0</v>
      </c>
      <c r="F83" s="88">
        <v>0</v>
      </c>
      <c r="G83" s="89">
        <v>0</v>
      </c>
      <c r="H83" s="102">
        <v>0</v>
      </c>
      <c r="I83" s="103">
        <v>0</v>
      </c>
      <c r="J83" s="88">
        <v>0</v>
      </c>
      <c r="K83" s="89">
        <v>0</v>
      </c>
      <c r="L83" s="102">
        <v>0</v>
      </c>
      <c r="M83" s="103">
        <v>0</v>
      </c>
      <c r="N83" s="82">
        <v>0</v>
      </c>
      <c r="O83" s="82">
        <v>0</v>
      </c>
      <c r="P83" s="76">
        <v>0</v>
      </c>
      <c r="Q83" s="77">
        <v>0</v>
      </c>
    </row>
    <row r="84" spans="1:17" ht="14.25">
      <c r="A84" s="70" t="s">
        <v>88</v>
      </c>
      <c r="B84" s="71"/>
      <c r="C84" s="72"/>
      <c r="D84" s="104">
        <v>16088.111808307518</v>
      </c>
      <c r="E84" s="101">
        <v>4565.5452428980789</v>
      </c>
      <c r="F84" s="90">
        <v>16896.43018367872</v>
      </c>
      <c r="G84" s="87">
        <v>4794.9328899628799</v>
      </c>
      <c r="H84" s="104">
        <v>16589.529490436162</v>
      </c>
      <c r="I84" s="101">
        <v>4707.8394499886399</v>
      </c>
      <c r="J84" s="90">
        <v>17224.767583307832</v>
      </c>
      <c r="K84" s="87">
        <v>4888.1097195873581</v>
      </c>
      <c r="L84" s="104">
        <v>23046.103293756001</v>
      </c>
      <c r="M84" s="101">
        <v>6540.1103941740002</v>
      </c>
      <c r="N84" s="82">
        <v>0</v>
      </c>
      <c r="O84" s="82">
        <v>0</v>
      </c>
      <c r="P84" s="76">
        <v>0</v>
      </c>
      <c r="Q84" s="77">
        <v>0</v>
      </c>
    </row>
    <row r="85" spans="1:17" ht="15">
      <c r="A85" s="22" t="s">
        <v>89</v>
      </c>
      <c r="B85" s="49"/>
      <c r="C85" s="47"/>
      <c r="D85" s="105">
        <v>3913.3244939126398</v>
      </c>
      <c r="E85" s="106">
        <v>0</v>
      </c>
      <c r="F85" s="92">
        <v>4109.9424771110398</v>
      </c>
      <c r="G85" s="93">
        <v>0</v>
      </c>
      <c r="H85" s="105">
        <v>4035.2909571331202</v>
      </c>
      <c r="I85" s="106">
        <v>0</v>
      </c>
      <c r="J85" s="92">
        <v>4189.8083310748789</v>
      </c>
      <c r="K85" s="93">
        <v>0</v>
      </c>
      <c r="L85" s="105">
        <v>5605.8089092920009</v>
      </c>
      <c r="M85" s="106">
        <v>0</v>
      </c>
      <c r="N85" s="82">
        <v>0</v>
      </c>
      <c r="O85" s="82">
        <v>0</v>
      </c>
      <c r="P85" s="76">
        <v>0</v>
      </c>
      <c r="Q85" s="77">
        <v>0</v>
      </c>
    </row>
    <row r="86" spans="1:17" ht="14.25">
      <c r="A86" s="70" t="s">
        <v>90</v>
      </c>
      <c r="B86" s="71"/>
      <c r="C86" s="72"/>
      <c r="D86" s="104">
        <v>5652.5798245404794</v>
      </c>
      <c r="E86" s="101">
        <v>96963.484682502065</v>
      </c>
      <c r="F86" s="90">
        <v>5936.5835780492798</v>
      </c>
      <c r="G86" s="87">
        <v>101835.24137730688</v>
      </c>
      <c r="H86" s="104">
        <v>5828.7536047478397</v>
      </c>
      <c r="I86" s="101">
        <v>99985.54260452064</v>
      </c>
      <c r="J86" s="90">
        <v>6051.9453671081574</v>
      </c>
      <c r="K86" s="87">
        <v>103814.13975885532</v>
      </c>
      <c r="L86" s="104">
        <v>8097.2795356440001</v>
      </c>
      <c r="M86" s="101">
        <v>138899.48741912402</v>
      </c>
      <c r="N86" s="82">
        <v>0</v>
      </c>
      <c r="O86" s="82">
        <v>0</v>
      </c>
      <c r="P86" s="76">
        <v>0</v>
      </c>
      <c r="Q86" s="77">
        <v>0</v>
      </c>
    </row>
    <row r="87" spans="1:17" ht="14.25">
      <c r="A87" s="70" t="s">
        <v>91</v>
      </c>
      <c r="B87" s="71"/>
      <c r="C87" s="72"/>
      <c r="D87" s="105">
        <v>1739.2553306278396</v>
      </c>
      <c r="E87" s="106">
        <v>0</v>
      </c>
      <c r="F87" s="92">
        <v>1826.64110093824</v>
      </c>
      <c r="G87" s="93">
        <v>0</v>
      </c>
      <c r="H87" s="105">
        <v>1793.46264761472</v>
      </c>
      <c r="I87" s="106">
        <v>0</v>
      </c>
      <c r="J87" s="92">
        <v>1862.1370360332794</v>
      </c>
      <c r="K87" s="93">
        <v>0</v>
      </c>
      <c r="L87" s="105">
        <v>2491.4706263520002</v>
      </c>
      <c r="M87" s="106">
        <v>0</v>
      </c>
      <c r="N87" s="82">
        <v>0</v>
      </c>
      <c r="O87" s="82">
        <v>0</v>
      </c>
      <c r="P87" s="76">
        <v>0</v>
      </c>
      <c r="Q87" s="77">
        <v>0</v>
      </c>
    </row>
    <row r="88" spans="1:17" ht="14.25">
      <c r="A88" s="70" t="s">
        <v>92</v>
      </c>
      <c r="B88" s="71"/>
      <c r="C88" s="72"/>
      <c r="D88" s="104">
        <v>85223.511200764144</v>
      </c>
      <c r="E88" s="101">
        <v>46742.48701062319</v>
      </c>
      <c r="F88" s="90">
        <v>89505.413945973763</v>
      </c>
      <c r="G88" s="87">
        <v>49090.979587715199</v>
      </c>
      <c r="H88" s="104">
        <v>87879.669733121278</v>
      </c>
      <c r="I88" s="101">
        <v>48199.308654645603</v>
      </c>
      <c r="J88" s="90">
        <v>91244.714765630692</v>
      </c>
      <c r="K88" s="87">
        <v>50044.932843394381</v>
      </c>
      <c r="L88" s="104">
        <v>122082.06069124801</v>
      </c>
      <c r="M88" s="101">
        <v>66958.273083210006</v>
      </c>
      <c r="N88" s="82">
        <v>0</v>
      </c>
      <c r="O88" s="82">
        <v>0</v>
      </c>
      <c r="P88" s="76">
        <v>0</v>
      </c>
      <c r="Q88" s="77">
        <v>0</v>
      </c>
    </row>
    <row r="89" spans="1:17" ht="15">
      <c r="A89" s="22" t="s">
        <v>93</v>
      </c>
      <c r="B89" s="49"/>
      <c r="C89" s="47"/>
      <c r="D89" s="102">
        <v>0</v>
      </c>
      <c r="E89" s="103">
        <v>0</v>
      </c>
      <c r="F89" s="88">
        <v>0</v>
      </c>
      <c r="G89" s="89">
        <v>0</v>
      </c>
      <c r="H89" s="102">
        <v>0</v>
      </c>
      <c r="I89" s="103">
        <v>0</v>
      </c>
      <c r="J89" s="88">
        <v>0</v>
      </c>
      <c r="K89" s="89">
        <v>0</v>
      </c>
      <c r="L89" s="102">
        <v>0</v>
      </c>
      <c r="M89" s="103">
        <v>0</v>
      </c>
      <c r="N89" s="82">
        <v>0</v>
      </c>
      <c r="O89" s="82">
        <v>0</v>
      </c>
      <c r="P89" s="76">
        <v>0</v>
      </c>
      <c r="Q89" s="77">
        <v>0</v>
      </c>
    </row>
    <row r="90" spans="1:17" ht="14.25">
      <c r="A90" s="70" t="s">
        <v>94</v>
      </c>
      <c r="B90" s="71"/>
      <c r="C90" s="72"/>
      <c r="D90" s="104">
        <v>0</v>
      </c>
      <c r="E90" s="101">
        <v>1739.2553306278396</v>
      </c>
      <c r="F90" s="90">
        <v>0</v>
      </c>
      <c r="G90" s="87">
        <v>1826.64110093824</v>
      </c>
      <c r="H90" s="104">
        <v>0</v>
      </c>
      <c r="I90" s="101">
        <v>1793.46264761472</v>
      </c>
      <c r="J90" s="90">
        <v>0</v>
      </c>
      <c r="K90" s="87">
        <v>1862.1370360332794</v>
      </c>
      <c r="L90" s="104">
        <v>0</v>
      </c>
      <c r="M90" s="101">
        <v>2491.4706263520002</v>
      </c>
      <c r="N90" s="82">
        <v>0</v>
      </c>
      <c r="O90" s="82">
        <v>0</v>
      </c>
      <c r="P90" s="76">
        <v>0</v>
      </c>
      <c r="Q90" s="77">
        <v>0</v>
      </c>
    </row>
    <row r="91" spans="1:17" ht="15">
      <c r="A91" s="22" t="s">
        <v>95</v>
      </c>
      <c r="B91" s="49"/>
      <c r="C91" s="47"/>
      <c r="D91" s="102">
        <v>0</v>
      </c>
      <c r="E91" s="103">
        <v>0</v>
      </c>
      <c r="F91" s="88">
        <v>0</v>
      </c>
      <c r="G91" s="89">
        <v>0</v>
      </c>
      <c r="H91" s="102">
        <v>0</v>
      </c>
      <c r="I91" s="103">
        <v>0</v>
      </c>
      <c r="J91" s="88">
        <v>0</v>
      </c>
      <c r="K91" s="89">
        <v>0</v>
      </c>
      <c r="L91" s="102">
        <v>0</v>
      </c>
      <c r="M91" s="103">
        <v>0</v>
      </c>
      <c r="N91" s="82">
        <v>0</v>
      </c>
      <c r="O91" s="82">
        <v>0</v>
      </c>
      <c r="P91" s="76">
        <v>0</v>
      </c>
      <c r="Q91" s="77">
        <v>0</v>
      </c>
    </row>
    <row r="92" spans="1:17" ht="14.25">
      <c r="A92" s="70" t="s">
        <v>96</v>
      </c>
      <c r="B92" s="71"/>
      <c r="C92" s="72"/>
      <c r="D92" s="104">
        <v>8478.8697368107187</v>
      </c>
      <c r="E92" s="101">
        <v>39785.465688111835</v>
      </c>
      <c r="F92" s="90">
        <v>8904.8753670739206</v>
      </c>
      <c r="G92" s="87">
        <v>41784.415183962243</v>
      </c>
      <c r="H92" s="104">
        <v>8743.1304071217601</v>
      </c>
      <c r="I92" s="101">
        <v>41025.458064186721</v>
      </c>
      <c r="J92" s="90">
        <v>9077.9180506622379</v>
      </c>
      <c r="K92" s="87">
        <v>42596.384699261267</v>
      </c>
      <c r="L92" s="104">
        <v>12145.919303466</v>
      </c>
      <c r="M92" s="101">
        <v>56992.390577802005</v>
      </c>
      <c r="N92" s="82">
        <v>0</v>
      </c>
      <c r="O92" s="82">
        <v>0</v>
      </c>
      <c r="P92" s="76">
        <v>0</v>
      </c>
      <c r="Q92" s="77">
        <v>0</v>
      </c>
    </row>
    <row r="93" spans="1:17" ht="14.25">
      <c r="A93" s="70" t="s">
        <v>97</v>
      </c>
      <c r="B93" s="71"/>
      <c r="C93" s="72"/>
      <c r="D93" s="104">
        <v>0</v>
      </c>
      <c r="E93" s="101">
        <v>43046.569433039032</v>
      </c>
      <c r="F93" s="90">
        <v>0</v>
      </c>
      <c r="G93" s="87">
        <v>45209.367248221439</v>
      </c>
      <c r="H93" s="104">
        <v>0</v>
      </c>
      <c r="I93" s="101">
        <v>44388.200528464316</v>
      </c>
      <c r="J93" s="90">
        <v>0</v>
      </c>
      <c r="K93" s="87">
        <v>46087.891641823662</v>
      </c>
      <c r="L93" s="104">
        <v>0</v>
      </c>
      <c r="M93" s="101">
        <v>61663.898002212001</v>
      </c>
      <c r="N93" s="82">
        <v>0</v>
      </c>
      <c r="O93" s="82">
        <v>0</v>
      </c>
      <c r="P93" s="76">
        <v>0</v>
      </c>
      <c r="Q93" s="77">
        <v>0</v>
      </c>
    </row>
    <row r="94" spans="1:17" ht="15">
      <c r="A94" s="22" t="s">
        <v>98</v>
      </c>
      <c r="B94" s="49"/>
      <c r="C94" s="47"/>
      <c r="D94" s="102">
        <v>0</v>
      </c>
      <c r="E94" s="103">
        <v>0</v>
      </c>
      <c r="F94" s="88">
        <v>0</v>
      </c>
      <c r="G94" s="89">
        <v>0</v>
      </c>
      <c r="H94" s="102">
        <v>0</v>
      </c>
      <c r="I94" s="103">
        <v>0</v>
      </c>
      <c r="J94" s="88">
        <v>0</v>
      </c>
      <c r="K94" s="89">
        <v>0</v>
      </c>
      <c r="L94" s="102">
        <v>0</v>
      </c>
      <c r="M94" s="103">
        <v>0</v>
      </c>
      <c r="N94" s="82">
        <v>0</v>
      </c>
      <c r="O94" s="82">
        <v>0</v>
      </c>
      <c r="P94" s="76">
        <v>0</v>
      </c>
      <c r="Q94" s="77">
        <v>0</v>
      </c>
    </row>
    <row r="95" spans="1:17" ht="15">
      <c r="A95" s="22" t="s">
        <v>99</v>
      </c>
      <c r="B95" s="49"/>
      <c r="C95" s="47"/>
      <c r="D95" s="102">
        <v>0</v>
      </c>
      <c r="E95" s="103">
        <v>0</v>
      </c>
      <c r="F95" s="88">
        <v>0</v>
      </c>
      <c r="G95" s="89">
        <v>0</v>
      </c>
      <c r="H95" s="102">
        <v>0</v>
      </c>
      <c r="I95" s="103">
        <v>0</v>
      </c>
      <c r="J95" s="88">
        <v>0</v>
      </c>
      <c r="K95" s="89">
        <v>0</v>
      </c>
      <c r="L95" s="102">
        <v>0</v>
      </c>
      <c r="M95" s="103">
        <v>0</v>
      </c>
      <c r="N95" s="82">
        <v>0</v>
      </c>
      <c r="O95" s="82">
        <v>0</v>
      </c>
      <c r="P95" s="76">
        <v>0</v>
      </c>
      <c r="Q95" s="77">
        <v>0</v>
      </c>
    </row>
    <row r="96" spans="1:17" ht="14.25">
      <c r="A96" s="70" t="s">
        <v>100</v>
      </c>
      <c r="B96" s="71"/>
      <c r="C96" s="72"/>
      <c r="D96" s="104">
        <v>18262.180971592315</v>
      </c>
      <c r="E96" s="101">
        <v>242843.52553891213</v>
      </c>
      <c r="F96" s="90">
        <v>19179.73155985152</v>
      </c>
      <c r="G96" s="87">
        <v>255044.76371850175</v>
      </c>
      <c r="H96" s="104">
        <v>18831.35779995456</v>
      </c>
      <c r="I96" s="101">
        <v>250412.22217320529</v>
      </c>
      <c r="J96" s="90">
        <v>19552.438878349432</v>
      </c>
      <c r="K96" s="87">
        <v>260000.88365614662</v>
      </c>
      <c r="L96" s="104">
        <v>26160.441576696001</v>
      </c>
      <c r="M96" s="101">
        <v>347871.58620439802</v>
      </c>
      <c r="N96" s="82">
        <v>0</v>
      </c>
      <c r="O96" s="82">
        <v>0</v>
      </c>
      <c r="P96" s="76">
        <v>0</v>
      </c>
      <c r="Q96" s="77">
        <v>0</v>
      </c>
    </row>
    <row r="97" spans="1:17" ht="15">
      <c r="A97" s="22" t="s">
        <v>101</v>
      </c>
      <c r="B97" s="49"/>
      <c r="C97" s="47"/>
      <c r="D97" s="102">
        <v>0</v>
      </c>
      <c r="E97" s="103">
        <v>0</v>
      </c>
      <c r="F97" s="88">
        <v>0</v>
      </c>
      <c r="G97" s="89">
        <v>0</v>
      </c>
      <c r="H97" s="102">
        <v>0</v>
      </c>
      <c r="I97" s="103">
        <v>0</v>
      </c>
      <c r="J97" s="88">
        <v>0</v>
      </c>
      <c r="K97" s="89">
        <v>0</v>
      </c>
      <c r="L97" s="102">
        <v>0</v>
      </c>
      <c r="M97" s="103">
        <v>0</v>
      </c>
      <c r="N97" s="82">
        <v>0</v>
      </c>
      <c r="O97" s="82">
        <v>0</v>
      </c>
      <c r="P97" s="76">
        <v>0</v>
      </c>
      <c r="Q97" s="77">
        <v>0</v>
      </c>
    </row>
    <row r="98" spans="1:17" ht="15">
      <c r="A98" s="22" t="s">
        <v>102</v>
      </c>
      <c r="B98" s="49"/>
      <c r="C98" s="47"/>
      <c r="D98" s="102">
        <v>0</v>
      </c>
      <c r="E98" s="103">
        <v>0</v>
      </c>
      <c r="F98" s="88">
        <v>0</v>
      </c>
      <c r="G98" s="89">
        <v>0</v>
      </c>
      <c r="H98" s="102">
        <v>0</v>
      </c>
      <c r="I98" s="103">
        <v>0</v>
      </c>
      <c r="J98" s="88">
        <v>0</v>
      </c>
      <c r="K98" s="89">
        <v>0</v>
      </c>
      <c r="L98" s="102">
        <v>0</v>
      </c>
      <c r="M98" s="103">
        <v>0</v>
      </c>
      <c r="N98" s="82">
        <v>0</v>
      </c>
      <c r="O98" s="82">
        <v>0</v>
      </c>
      <c r="P98" s="76">
        <v>0</v>
      </c>
      <c r="Q98" s="77">
        <v>0</v>
      </c>
    </row>
    <row r="99" spans="1:17" ht="14.25">
      <c r="A99" s="70" t="s">
        <v>103</v>
      </c>
      <c r="B99" s="71"/>
      <c r="C99" s="72"/>
      <c r="D99" s="104">
        <v>19784.029385891678</v>
      </c>
      <c r="E99" s="101">
        <v>245452.40853485389</v>
      </c>
      <c r="F99" s="90">
        <v>20778.04252317248</v>
      </c>
      <c r="G99" s="87">
        <v>257784.72536990914</v>
      </c>
      <c r="H99" s="104">
        <v>20400.637616617441</v>
      </c>
      <c r="I99" s="101">
        <v>253102.41614462738</v>
      </c>
      <c r="J99" s="90">
        <v>21181.808784878554</v>
      </c>
      <c r="K99" s="87">
        <v>262794.08921019657</v>
      </c>
      <c r="L99" s="104">
        <v>28340.478374754002</v>
      </c>
      <c r="M99" s="101">
        <v>351608.79214392602</v>
      </c>
      <c r="N99" s="82">
        <v>0</v>
      </c>
      <c r="O99" s="82">
        <v>0</v>
      </c>
      <c r="P99" s="76">
        <v>0</v>
      </c>
      <c r="Q99" s="77">
        <v>0</v>
      </c>
    </row>
    <row r="100" spans="1:17" ht="15">
      <c r="A100" s="22" t="s">
        <v>104</v>
      </c>
      <c r="B100" s="49"/>
      <c r="C100" s="47"/>
      <c r="D100" s="102">
        <v>0</v>
      </c>
      <c r="E100" s="103">
        <v>0</v>
      </c>
      <c r="F100" s="88">
        <v>0</v>
      </c>
      <c r="G100" s="89">
        <v>0</v>
      </c>
      <c r="H100" s="102">
        <v>0</v>
      </c>
      <c r="I100" s="103">
        <v>0</v>
      </c>
      <c r="J100" s="88">
        <v>0</v>
      </c>
      <c r="K100" s="89">
        <v>0</v>
      </c>
      <c r="L100" s="102">
        <v>0</v>
      </c>
      <c r="M100" s="103">
        <v>0</v>
      </c>
      <c r="N100" s="82">
        <v>0</v>
      </c>
      <c r="O100" s="82">
        <v>0</v>
      </c>
      <c r="P100" s="76">
        <v>0</v>
      </c>
      <c r="Q100" s="77">
        <v>0</v>
      </c>
    </row>
    <row r="101" spans="1:17" ht="14.25">
      <c r="A101" s="73" t="s">
        <v>105</v>
      </c>
      <c r="B101" s="71"/>
      <c r="C101" s="72"/>
      <c r="D101" s="104">
        <v>572649.81760921632</v>
      </c>
      <c r="E101" s="101">
        <v>21088.470883862559</v>
      </c>
      <c r="F101" s="90">
        <v>601421.5824839155</v>
      </c>
      <c r="G101" s="87">
        <v>22148.023348876162</v>
      </c>
      <c r="H101" s="104">
        <v>590497.57672714663</v>
      </c>
      <c r="I101" s="101">
        <v>21745.734602328481</v>
      </c>
      <c r="J101" s="90">
        <v>613108.61911395728</v>
      </c>
      <c r="K101" s="87">
        <v>22578.411561903515</v>
      </c>
      <c r="L101" s="104">
        <v>820316.70372639608</v>
      </c>
      <c r="M101" s="101">
        <v>30209.081344518003</v>
      </c>
      <c r="N101" s="82">
        <v>0</v>
      </c>
      <c r="O101" s="82">
        <v>0</v>
      </c>
      <c r="P101" s="76">
        <v>0</v>
      </c>
      <c r="Q101" s="77">
        <v>0</v>
      </c>
    </row>
    <row r="102" spans="1:17" ht="14.25">
      <c r="A102" s="70" t="s">
        <v>106</v>
      </c>
      <c r="B102" s="71"/>
      <c r="C102" s="72"/>
      <c r="D102" s="104">
        <v>0</v>
      </c>
      <c r="E102" s="101">
        <v>47177.300843280151</v>
      </c>
      <c r="F102" s="90">
        <v>0</v>
      </c>
      <c r="G102" s="87">
        <v>49547.639862949756</v>
      </c>
      <c r="H102" s="104">
        <v>0</v>
      </c>
      <c r="I102" s="101">
        <v>48647.674316549281</v>
      </c>
      <c r="J102" s="90">
        <v>0</v>
      </c>
      <c r="K102" s="87">
        <v>50510.467102402705</v>
      </c>
      <c r="L102" s="104">
        <v>0</v>
      </c>
      <c r="M102" s="101">
        <v>67581.140739798007</v>
      </c>
      <c r="N102" s="82">
        <v>0</v>
      </c>
      <c r="O102" s="82">
        <v>0</v>
      </c>
      <c r="P102" s="76">
        <v>0</v>
      </c>
      <c r="Q102" s="77">
        <v>0</v>
      </c>
    </row>
    <row r="103" spans="1:17" ht="15">
      <c r="A103" s="22" t="s">
        <v>107</v>
      </c>
      <c r="B103" s="49"/>
      <c r="C103" s="47"/>
      <c r="D103" s="102">
        <v>0</v>
      </c>
      <c r="E103" s="103">
        <v>0</v>
      </c>
      <c r="F103" s="88">
        <v>0</v>
      </c>
      <c r="G103" s="89">
        <v>0</v>
      </c>
      <c r="H103" s="102">
        <v>0</v>
      </c>
      <c r="I103" s="103">
        <v>0</v>
      </c>
      <c r="J103" s="88">
        <v>0</v>
      </c>
      <c r="K103" s="89">
        <v>0</v>
      </c>
      <c r="L103" s="102">
        <v>0</v>
      </c>
      <c r="M103" s="103">
        <v>0</v>
      </c>
      <c r="N103" s="82">
        <v>0</v>
      </c>
      <c r="O103" s="82">
        <v>0</v>
      </c>
      <c r="P103" s="76">
        <v>0</v>
      </c>
      <c r="Q103" s="77">
        <v>0</v>
      </c>
    </row>
    <row r="104" spans="1:17" ht="15">
      <c r="A104" s="22" t="s">
        <v>108</v>
      </c>
      <c r="B104" s="49"/>
      <c r="C104" s="47"/>
      <c r="D104" s="102">
        <v>0</v>
      </c>
      <c r="E104" s="103">
        <v>0</v>
      </c>
      <c r="F104" s="88">
        <v>0</v>
      </c>
      <c r="G104" s="89">
        <v>0</v>
      </c>
      <c r="H104" s="102">
        <v>0</v>
      </c>
      <c r="I104" s="103">
        <v>0</v>
      </c>
      <c r="J104" s="88">
        <v>0</v>
      </c>
      <c r="K104" s="89">
        <v>0</v>
      </c>
      <c r="L104" s="102">
        <v>0</v>
      </c>
      <c r="M104" s="103">
        <v>0</v>
      </c>
      <c r="N104" s="82">
        <v>0</v>
      </c>
      <c r="O104" s="82">
        <v>0</v>
      </c>
      <c r="P104" s="76">
        <v>0</v>
      </c>
      <c r="Q104" s="77">
        <v>0</v>
      </c>
    </row>
    <row r="105" spans="1:17" ht="15">
      <c r="A105" s="22" t="s">
        <v>109</v>
      </c>
      <c r="B105" s="49"/>
      <c r="C105" s="47"/>
      <c r="D105" s="102">
        <v>0</v>
      </c>
      <c r="E105" s="103">
        <v>0</v>
      </c>
      <c r="F105" s="88">
        <v>0</v>
      </c>
      <c r="G105" s="89">
        <v>0</v>
      </c>
      <c r="H105" s="102">
        <v>0</v>
      </c>
      <c r="I105" s="103">
        <v>0</v>
      </c>
      <c r="J105" s="88">
        <v>0</v>
      </c>
      <c r="K105" s="89">
        <v>0</v>
      </c>
      <c r="L105" s="102">
        <v>0</v>
      </c>
      <c r="M105" s="103">
        <v>0</v>
      </c>
      <c r="N105" s="82">
        <v>0</v>
      </c>
      <c r="O105" s="82">
        <v>0</v>
      </c>
      <c r="P105" s="76">
        <v>0</v>
      </c>
      <c r="Q105" s="77">
        <v>0</v>
      </c>
    </row>
    <row r="106" spans="1:17" ht="15">
      <c r="A106" s="22" t="s">
        <v>110</v>
      </c>
      <c r="B106" s="49"/>
      <c r="C106" s="47"/>
      <c r="D106" s="102">
        <v>0</v>
      </c>
      <c r="E106" s="103">
        <v>0</v>
      </c>
      <c r="F106" s="88">
        <v>0</v>
      </c>
      <c r="G106" s="89">
        <v>0</v>
      </c>
      <c r="H106" s="102">
        <v>0</v>
      </c>
      <c r="I106" s="103">
        <v>0</v>
      </c>
      <c r="J106" s="88">
        <v>0</v>
      </c>
      <c r="K106" s="89">
        <v>0</v>
      </c>
      <c r="L106" s="102">
        <v>0</v>
      </c>
      <c r="M106" s="103">
        <v>0</v>
      </c>
      <c r="N106" s="82">
        <v>0</v>
      </c>
      <c r="O106" s="82">
        <v>0</v>
      </c>
      <c r="P106" s="76">
        <v>0</v>
      </c>
      <c r="Q106" s="77">
        <v>0</v>
      </c>
    </row>
    <row r="107" spans="1:17" ht="15">
      <c r="A107" s="22" t="s">
        <v>111</v>
      </c>
      <c r="B107" s="49"/>
      <c r="C107" s="47"/>
      <c r="D107" s="102">
        <v>0</v>
      </c>
      <c r="E107" s="103">
        <v>0</v>
      </c>
      <c r="F107" s="88">
        <v>0</v>
      </c>
      <c r="G107" s="89">
        <v>0</v>
      </c>
      <c r="H107" s="102">
        <v>0</v>
      </c>
      <c r="I107" s="103">
        <v>0</v>
      </c>
      <c r="J107" s="88">
        <v>0</v>
      </c>
      <c r="K107" s="89">
        <v>0</v>
      </c>
      <c r="L107" s="102">
        <v>0</v>
      </c>
      <c r="M107" s="103">
        <v>0</v>
      </c>
      <c r="N107" s="82">
        <v>0</v>
      </c>
      <c r="O107" s="82">
        <v>0</v>
      </c>
      <c r="P107" s="76">
        <v>0</v>
      </c>
      <c r="Q107" s="77">
        <v>0</v>
      </c>
    </row>
    <row r="108" spans="1:17" ht="15">
      <c r="A108" s="22" t="s">
        <v>112</v>
      </c>
      <c r="B108" s="49"/>
      <c r="C108" s="47"/>
      <c r="D108" s="102">
        <v>0</v>
      </c>
      <c r="E108" s="103">
        <v>0</v>
      </c>
      <c r="F108" s="88">
        <v>0</v>
      </c>
      <c r="G108" s="89">
        <v>0</v>
      </c>
      <c r="H108" s="102">
        <v>0</v>
      </c>
      <c r="I108" s="103">
        <v>0</v>
      </c>
      <c r="J108" s="88">
        <v>0</v>
      </c>
      <c r="K108" s="89">
        <v>0</v>
      </c>
      <c r="L108" s="102">
        <v>0</v>
      </c>
      <c r="M108" s="103">
        <v>0</v>
      </c>
      <c r="N108" s="82">
        <v>0</v>
      </c>
      <c r="O108" s="82">
        <v>0</v>
      </c>
      <c r="P108" s="76">
        <v>0</v>
      </c>
      <c r="Q108" s="77">
        <v>0</v>
      </c>
    </row>
    <row r="109" spans="1:17" ht="14.25">
      <c r="A109" s="70" t="s">
        <v>113</v>
      </c>
      <c r="B109" s="71"/>
      <c r="C109" s="72"/>
      <c r="D109" s="105">
        <v>3043.6968285987195</v>
      </c>
      <c r="E109" s="106">
        <v>0</v>
      </c>
      <c r="F109" s="92">
        <v>3196.6219266419203</v>
      </c>
      <c r="G109" s="93">
        <v>0</v>
      </c>
      <c r="H109" s="105">
        <v>3138.5596333257599</v>
      </c>
      <c r="I109" s="106">
        <v>0</v>
      </c>
      <c r="J109" s="92">
        <v>3258.7398130582387</v>
      </c>
      <c r="K109" s="93">
        <v>0</v>
      </c>
      <c r="L109" s="105">
        <v>4360.0735961160008</v>
      </c>
      <c r="M109" s="106">
        <v>0</v>
      </c>
      <c r="N109" s="82">
        <v>0</v>
      </c>
      <c r="O109" s="82">
        <v>0</v>
      </c>
      <c r="P109" s="76">
        <v>0</v>
      </c>
      <c r="Q109" s="77">
        <v>0</v>
      </c>
    </row>
    <row r="110" spans="1:17" ht="15">
      <c r="A110" s="22" t="s">
        <v>114</v>
      </c>
      <c r="B110" s="49"/>
      <c r="C110" s="47"/>
      <c r="D110" s="102">
        <v>0</v>
      </c>
      <c r="E110" s="103">
        <v>0</v>
      </c>
      <c r="F110" s="88">
        <v>0</v>
      </c>
      <c r="G110" s="89">
        <v>0</v>
      </c>
      <c r="H110" s="102">
        <v>0</v>
      </c>
      <c r="I110" s="103">
        <v>0</v>
      </c>
      <c r="J110" s="88">
        <v>0</v>
      </c>
      <c r="K110" s="89">
        <v>0</v>
      </c>
      <c r="L110" s="102">
        <v>0</v>
      </c>
      <c r="M110" s="103">
        <v>0</v>
      </c>
      <c r="N110" s="82">
        <v>0</v>
      </c>
      <c r="O110" s="82">
        <v>0</v>
      </c>
      <c r="P110" s="76">
        <v>0</v>
      </c>
      <c r="Q110" s="77">
        <v>0</v>
      </c>
    </row>
    <row r="111" spans="1:17" ht="15">
      <c r="A111" s="22" t="s">
        <v>115</v>
      </c>
      <c r="B111" s="49"/>
      <c r="C111" s="47"/>
      <c r="D111" s="102">
        <v>0</v>
      </c>
      <c r="E111" s="103">
        <v>0</v>
      </c>
      <c r="F111" s="88">
        <v>0</v>
      </c>
      <c r="G111" s="89">
        <v>0</v>
      </c>
      <c r="H111" s="102">
        <v>0</v>
      </c>
      <c r="I111" s="103">
        <v>0</v>
      </c>
      <c r="J111" s="88">
        <v>0</v>
      </c>
      <c r="K111" s="89">
        <v>0</v>
      </c>
      <c r="L111" s="102">
        <v>0</v>
      </c>
      <c r="M111" s="103">
        <v>0</v>
      </c>
      <c r="N111" s="82">
        <v>0</v>
      </c>
      <c r="O111" s="82">
        <v>0</v>
      </c>
      <c r="P111" s="76">
        <v>0</v>
      </c>
      <c r="Q111" s="77">
        <v>0</v>
      </c>
    </row>
    <row r="112" spans="1:17" ht="14.25">
      <c r="A112" s="70" t="s">
        <v>116</v>
      </c>
      <c r="B112" s="71"/>
      <c r="C112" s="72"/>
      <c r="D112" s="104">
        <v>2608.8829959417599</v>
      </c>
      <c r="E112" s="101">
        <v>74787.979216997119</v>
      </c>
      <c r="F112" s="90">
        <v>2739.96165140736</v>
      </c>
      <c r="G112" s="87">
        <v>78545.567340344322</v>
      </c>
      <c r="H112" s="104">
        <v>2690.1939714220803</v>
      </c>
      <c r="I112" s="101">
        <v>77118.893847432963</v>
      </c>
      <c r="J112" s="90">
        <v>2793.2055540499191</v>
      </c>
      <c r="K112" s="87">
        <v>80071.892549431024</v>
      </c>
      <c r="L112" s="104">
        <v>3737.2059395280003</v>
      </c>
      <c r="M112" s="101">
        <v>107133.23693313601</v>
      </c>
      <c r="N112" s="82">
        <v>0</v>
      </c>
      <c r="O112" s="82">
        <v>0</v>
      </c>
      <c r="P112" s="76">
        <v>0</v>
      </c>
      <c r="Q112" s="77">
        <v>0</v>
      </c>
    </row>
    <row r="113" spans="1:17" ht="14.25">
      <c r="A113" s="70" t="s">
        <v>117</v>
      </c>
      <c r="B113" s="71"/>
      <c r="C113" s="72"/>
      <c r="D113" s="104">
        <v>3261.1037449271998</v>
      </c>
      <c r="E113" s="101">
        <v>9348.4974021246398</v>
      </c>
      <c r="F113" s="90">
        <v>3424.9520642592001</v>
      </c>
      <c r="G113" s="87">
        <v>9818.1959175430402</v>
      </c>
      <c r="H113" s="104">
        <v>3362.7424642776004</v>
      </c>
      <c r="I113" s="101">
        <v>9639.8617309291203</v>
      </c>
      <c r="J113" s="90">
        <v>3491.5069425623992</v>
      </c>
      <c r="K113" s="87">
        <v>10008.986568678878</v>
      </c>
      <c r="L113" s="104">
        <v>4671.5074244100006</v>
      </c>
      <c r="M113" s="101">
        <v>13391.654616642001</v>
      </c>
      <c r="N113" s="82">
        <v>0</v>
      </c>
      <c r="O113" s="82">
        <v>0</v>
      </c>
      <c r="P113" s="76">
        <v>0</v>
      </c>
      <c r="Q113" s="77">
        <v>0</v>
      </c>
    </row>
    <row r="114" spans="1:17" ht="15">
      <c r="A114" s="22" t="s">
        <v>118</v>
      </c>
      <c r="B114" s="49"/>
      <c r="C114" s="47"/>
      <c r="D114" s="102">
        <v>0</v>
      </c>
      <c r="E114" s="103">
        <v>0</v>
      </c>
      <c r="F114" s="88">
        <v>0</v>
      </c>
      <c r="G114" s="89">
        <v>0</v>
      </c>
      <c r="H114" s="102">
        <v>0</v>
      </c>
      <c r="I114" s="103">
        <v>0</v>
      </c>
      <c r="J114" s="88">
        <v>0</v>
      </c>
      <c r="K114" s="89">
        <v>0</v>
      </c>
      <c r="L114" s="102">
        <v>0</v>
      </c>
      <c r="M114" s="103">
        <v>0</v>
      </c>
      <c r="N114" s="82">
        <v>0</v>
      </c>
      <c r="O114" s="82">
        <v>0</v>
      </c>
      <c r="P114" s="76">
        <v>0</v>
      </c>
      <c r="Q114" s="77">
        <v>0</v>
      </c>
    </row>
    <row r="115" spans="1:17" ht="14.25">
      <c r="A115" s="70" t="s">
        <v>119</v>
      </c>
      <c r="B115" s="71"/>
      <c r="C115" s="72"/>
      <c r="D115" s="105">
        <v>7609.2420714967984</v>
      </c>
      <c r="E115" s="101">
        <v>7391.835155168319</v>
      </c>
      <c r="F115" s="92">
        <v>7991.5548166047993</v>
      </c>
      <c r="G115" s="87">
        <v>7763.2246789875198</v>
      </c>
      <c r="H115" s="105">
        <v>7846.3990833143998</v>
      </c>
      <c r="I115" s="101">
        <v>7622.2162523625602</v>
      </c>
      <c r="J115" s="92">
        <v>8146.8495326455968</v>
      </c>
      <c r="K115" s="87">
        <v>7914.0824031414377</v>
      </c>
      <c r="L115" s="105">
        <v>10900.183990289999</v>
      </c>
      <c r="M115" s="101">
        <v>10588.750161996</v>
      </c>
      <c r="N115" s="82">
        <v>0</v>
      </c>
      <c r="O115" s="82">
        <v>0</v>
      </c>
      <c r="P115" s="76">
        <v>0</v>
      </c>
      <c r="Q115" s="77">
        <v>0</v>
      </c>
    </row>
    <row r="116" spans="1:17" ht="15">
      <c r="A116" s="22" t="s">
        <v>120</v>
      </c>
      <c r="B116" s="49"/>
      <c r="C116" s="47"/>
      <c r="D116" s="102">
        <v>0</v>
      </c>
      <c r="E116" s="103">
        <v>0</v>
      </c>
      <c r="F116" s="88">
        <v>0</v>
      </c>
      <c r="G116" s="89">
        <v>0</v>
      </c>
      <c r="H116" s="102">
        <v>0</v>
      </c>
      <c r="I116" s="103">
        <v>0</v>
      </c>
      <c r="J116" s="88">
        <v>0</v>
      </c>
      <c r="K116" s="89">
        <v>0</v>
      </c>
      <c r="L116" s="102">
        <v>0</v>
      </c>
      <c r="M116" s="103">
        <v>0</v>
      </c>
      <c r="N116" s="82">
        <v>0</v>
      </c>
      <c r="O116" s="82">
        <v>0</v>
      </c>
      <c r="P116" s="76">
        <v>0</v>
      </c>
      <c r="Q116" s="77">
        <v>0</v>
      </c>
    </row>
    <row r="117" spans="1:17" ht="15">
      <c r="A117" s="22" t="s">
        <v>121</v>
      </c>
      <c r="B117" s="49"/>
      <c r="C117" s="47"/>
      <c r="D117" s="105">
        <v>0</v>
      </c>
      <c r="E117" s="106">
        <v>11087.752732752479</v>
      </c>
      <c r="F117" s="92">
        <v>0</v>
      </c>
      <c r="G117" s="93">
        <v>11644.837018481281</v>
      </c>
      <c r="H117" s="105">
        <v>0</v>
      </c>
      <c r="I117" s="106">
        <v>11433.324378543841</v>
      </c>
      <c r="J117" s="92">
        <v>0</v>
      </c>
      <c r="K117" s="93">
        <v>11871.123604712157</v>
      </c>
      <c r="L117" s="105">
        <v>0</v>
      </c>
      <c r="M117" s="106">
        <v>15883.125242994001</v>
      </c>
      <c r="N117" s="82">
        <v>0</v>
      </c>
      <c r="O117" s="82">
        <v>0</v>
      </c>
      <c r="P117" s="76">
        <v>0</v>
      </c>
      <c r="Q117" s="77">
        <v>0</v>
      </c>
    </row>
    <row r="118" spans="1:17" ht="15">
      <c r="A118" s="22" t="s">
        <v>122</v>
      </c>
      <c r="B118" s="49"/>
      <c r="C118" s="47"/>
      <c r="D118" s="102">
        <v>0</v>
      </c>
      <c r="E118" s="103">
        <v>0</v>
      </c>
      <c r="F118" s="88">
        <v>0</v>
      </c>
      <c r="G118" s="89">
        <v>0</v>
      </c>
      <c r="H118" s="102">
        <v>0</v>
      </c>
      <c r="I118" s="103">
        <v>0</v>
      </c>
      <c r="J118" s="88">
        <v>0</v>
      </c>
      <c r="K118" s="89">
        <v>0</v>
      </c>
      <c r="L118" s="102">
        <v>0</v>
      </c>
      <c r="M118" s="103">
        <v>0</v>
      </c>
      <c r="N118" s="82">
        <v>0</v>
      </c>
      <c r="O118" s="82">
        <v>0</v>
      </c>
      <c r="P118" s="76">
        <v>0</v>
      </c>
      <c r="Q118" s="77">
        <v>0</v>
      </c>
    </row>
    <row r="119" spans="1:17" ht="15">
      <c r="A119" s="22" t="s">
        <v>123</v>
      </c>
      <c r="B119" s="49"/>
      <c r="C119" s="47"/>
      <c r="D119" s="102">
        <v>0</v>
      </c>
      <c r="E119" s="103">
        <v>0</v>
      </c>
      <c r="F119" s="88">
        <v>0</v>
      </c>
      <c r="G119" s="89">
        <v>0</v>
      </c>
      <c r="H119" s="102">
        <v>0</v>
      </c>
      <c r="I119" s="103">
        <v>0</v>
      </c>
      <c r="J119" s="88">
        <v>0</v>
      </c>
      <c r="K119" s="89">
        <v>0</v>
      </c>
      <c r="L119" s="102">
        <v>0</v>
      </c>
      <c r="M119" s="103">
        <v>0</v>
      </c>
      <c r="N119" s="82">
        <v>0</v>
      </c>
      <c r="O119" s="82">
        <v>0</v>
      </c>
      <c r="P119" s="76">
        <v>0</v>
      </c>
      <c r="Q119" s="77">
        <v>0</v>
      </c>
    </row>
    <row r="120" spans="1:17" ht="14.25">
      <c r="A120" s="70" t="s">
        <v>124</v>
      </c>
      <c r="B120" s="71"/>
      <c r="C120" s="72"/>
      <c r="D120" s="104">
        <v>0</v>
      </c>
      <c r="E120" s="101">
        <v>3043.6968285987195</v>
      </c>
      <c r="F120" s="90">
        <v>0</v>
      </c>
      <c r="G120" s="87">
        <v>3196.6219266419203</v>
      </c>
      <c r="H120" s="104">
        <v>0</v>
      </c>
      <c r="I120" s="101">
        <v>3138.5596333257599</v>
      </c>
      <c r="J120" s="90">
        <v>0</v>
      </c>
      <c r="K120" s="87">
        <v>3258.7398130582387</v>
      </c>
      <c r="L120" s="104">
        <v>0</v>
      </c>
      <c r="M120" s="101">
        <v>4360.0735961160008</v>
      </c>
      <c r="N120" s="82">
        <v>0</v>
      </c>
      <c r="O120" s="82">
        <v>0</v>
      </c>
      <c r="P120" s="76">
        <v>0</v>
      </c>
      <c r="Q120" s="77">
        <v>0</v>
      </c>
    </row>
    <row r="121" spans="1:17" ht="15">
      <c r="A121" s="22" t="s">
        <v>125</v>
      </c>
      <c r="B121" s="49"/>
      <c r="C121" s="47"/>
      <c r="D121" s="102">
        <v>0</v>
      </c>
      <c r="E121" s="103">
        <v>0</v>
      </c>
      <c r="F121" s="88">
        <v>0</v>
      </c>
      <c r="G121" s="89">
        <v>0</v>
      </c>
      <c r="H121" s="102">
        <v>0</v>
      </c>
      <c r="I121" s="103">
        <v>0</v>
      </c>
      <c r="J121" s="88">
        <v>0</v>
      </c>
      <c r="K121" s="89">
        <v>0</v>
      </c>
      <c r="L121" s="102">
        <v>0</v>
      </c>
      <c r="M121" s="103">
        <v>0</v>
      </c>
      <c r="N121" s="82">
        <v>0</v>
      </c>
      <c r="O121" s="82">
        <v>0</v>
      </c>
      <c r="P121" s="76">
        <v>0</v>
      </c>
      <c r="Q121" s="77">
        <v>0</v>
      </c>
    </row>
    <row r="122" spans="1:17" ht="14.25">
      <c r="A122" s="70" t="s">
        <v>126</v>
      </c>
      <c r="B122" s="71"/>
      <c r="C122" s="72"/>
      <c r="D122" s="104">
        <v>0</v>
      </c>
      <c r="E122" s="101">
        <v>23262.540047147359</v>
      </c>
      <c r="F122" s="90">
        <v>0</v>
      </c>
      <c r="G122" s="87">
        <v>24431.324725048962</v>
      </c>
      <c r="H122" s="104">
        <v>0</v>
      </c>
      <c r="I122" s="101">
        <v>23987.562911846882</v>
      </c>
      <c r="J122" s="90">
        <v>0</v>
      </c>
      <c r="K122" s="87">
        <v>24906.082856945111</v>
      </c>
      <c r="L122" s="104">
        <v>0</v>
      </c>
      <c r="M122" s="101">
        <v>33323.419627458003</v>
      </c>
      <c r="N122" s="82">
        <v>0</v>
      </c>
      <c r="O122" s="82">
        <v>0</v>
      </c>
      <c r="P122" s="76">
        <v>0</v>
      </c>
      <c r="Q122" s="77">
        <v>0</v>
      </c>
    </row>
    <row r="123" spans="1:17" ht="14.25">
      <c r="A123" s="70" t="s">
        <v>127</v>
      </c>
      <c r="B123" s="71"/>
      <c r="C123" s="72"/>
      <c r="D123" s="104">
        <v>47394.707759608638</v>
      </c>
      <c r="E123" s="101">
        <v>38481.024190140954</v>
      </c>
      <c r="F123" s="90">
        <v>49775.970000567046</v>
      </c>
      <c r="G123" s="87">
        <v>40414.434358258557</v>
      </c>
      <c r="H123" s="104">
        <v>48871.857147501127</v>
      </c>
      <c r="I123" s="101">
        <v>39680.361078475682</v>
      </c>
      <c r="J123" s="90">
        <v>50743.23423190687</v>
      </c>
      <c r="K123" s="87">
        <v>41199.781922236303</v>
      </c>
      <c r="L123" s="104">
        <v>67892.574568092008</v>
      </c>
      <c r="M123" s="101">
        <v>55123.787608038001</v>
      </c>
      <c r="N123" s="82">
        <v>0</v>
      </c>
      <c r="O123" s="82">
        <v>0</v>
      </c>
      <c r="P123" s="76">
        <v>0</v>
      </c>
      <c r="Q123" s="77">
        <v>0</v>
      </c>
    </row>
    <row r="124" spans="1:17" ht="15">
      <c r="A124" s="22" t="s">
        <v>128</v>
      </c>
      <c r="B124" s="49"/>
      <c r="C124" s="47"/>
      <c r="D124" s="102">
        <v>0</v>
      </c>
      <c r="E124" s="103">
        <v>0</v>
      </c>
      <c r="F124" s="88">
        <v>0</v>
      </c>
      <c r="G124" s="89">
        <v>0</v>
      </c>
      <c r="H124" s="102">
        <v>0</v>
      </c>
      <c r="I124" s="103">
        <v>0</v>
      </c>
      <c r="J124" s="88">
        <v>0</v>
      </c>
      <c r="K124" s="89">
        <v>0</v>
      </c>
      <c r="L124" s="102">
        <v>0</v>
      </c>
      <c r="M124" s="103">
        <v>0</v>
      </c>
      <c r="N124" s="82">
        <v>0</v>
      </c>
      <c r="O124" s="82">
        <v>0</v>
      </c>
      <c r="P124" s="76">
        <v>0</v>
      </c>
      <c r="Q124" s="77">
        <v>0</v>
      </c>
    </row>
    <row r="125" spans="1:17" ht="14.25">
      <c r="A125" s="70" t="s">
        <v>129</v>
      </c>
      <c r="B125" s="71"/>
      <c r="C125" s="72"/>
      <c r="D125" s="104">
        <v>394810.96005251963</v>
      </c>
      <c r="E125" s="101">
        <v>7391.835155168319</v>
      </c>
      <c r="F125" s="90">
        <v>414647.52991298045</v>
      </c>
      <c r="G125" s="87">
        <v>7763.2246789875198</v>
      </c>
      <c r="H125" s="104">
        <v>407116.02100854146</v>
      </c>
      <c r="I125" s="101">
        <v>7622.2162523625602</v>
      </c>
      <c r="J125" s="90">
        <v>422705.10717955441</v>
      </c>
      <c r="K125" s="87">
        <v>7914.0824031414377</v>
      </c>
      <c r="L125" s="104">
        <v>565563.832181904</v>
      </c>
      <c r="M125" s="101">
        <v>10588.750161996</v>
      </c>
      <c r="N125" s="82">
        <v>0</v>
      </c>
      <c r="O125" s="82">
        <v>0</v>
      </c>
      <c r="P125" s="76">
        <v>0</v>
      </c>
      <c r="Q125" s="77">
        <v>0</v>
      </c>
    </row>
    <row r="126" spans="1:17" ht="15">
      <c r="A126" s="22" t="s">
        <v>130</v>
      </c>
      <c r="B126" s="49"/>
      <c r="C126" s="47"/>
      <c r="D126" s="102">
        <v>0</v>
      </c>
      <c r="E126" s="103">
        <v>0</v>
      </c>
      <c r="F126" s="88">
        <v>0</v>
      </c>
      <c r="G126" s="89">
        <v>0</v>
      </c>
      <c r="H126" s="102">
        <v>0</v>
      </c>
      <c r="I126" s="103">
        <v>0</v>
      </c>
      <c r="J126" s="88">
        <v>0</v>
      </c>
      <c r="K126" s="89">
        <v>0</v>
      </c>
      <c r="L126" s="102">
        <v>0</v>
      </c>
      <c r="M126" s="103">
        <v>0</v>
      </c>
      <c r="N126" s="82">
        <v>0</v>
      </c>
      <c r="O126" s="82">
        <v>0</v>
      </c>
      <c r="P126" s="76">
        <v>0</v>
      </c>
      <c r="Q126" s="77">
        <v>0</v>
      </c>
    </row>
    <row r="127" spans="1:17" ht="15">
      <c r="A127" s="22" t="s">
        <v>131</v>
      </c>
      <c r="B127" s="49"/>
      <c r="C127" s="47"/>
      <c r="D127" s="102">
        <v>0</v>
      </c>
      <c r="E127" s="103">
        <v>0</v>
      </c>
      <c r="F127" s="88">
        <v>0</v>
      </c>
      <c r="G127" s="89">
        <v>0</v>
      </c>
      <c r="H127" s="102">
        <v>0</v>
      </c>
      <c r="I127" s="103">
        <v>0</v>
      </c>
      <c r="J127" s="88">
        <v>0</v>
      </c>
      <c r="K127" s="89">
        <v>0</v>
      </c>
      <c r="L127" s="102">
        <v>0</v>
      </c>
      <c r="M127" s="103">
        <v>0</v>
      </c>
      <c r="N127" s="82">
        <v>0</v>
      </c>
      <c r="O127" s="82">
        <v>0</v>
      </c>
      <c r="P127" s="76">
        <v>0</v>
      </c>
      <c r="Q127" s="77">
        <v>0</v>
      </c>
    </row>
    <row r="128" spans="1:17" ht="15">
      <c r="A128" s="22" t="s">
        <v>132</v>
      </c>
      <c r="B128" s="49"/>
      <c r="C128" s="47"/>
      <c r="D128" s="102">
        <v>0</v>
      </c>
      <c r="E128" s="103">
        <v>0</v>
      </c>
      <c r="F128" s="88">
        <v>0</v>
      </c>
      <c r="G128" s="89">
        <v>0</v>
      </c>
      <c r="H128" s="102">
        <v>0</v>
      </c>
      <c r="I128" s="103">
        <v>0</v>
      </c>
      <c r="J128" s="88">
        <v>0</v>
      </c>
      <c r="K128" s="89">
        <v>0</v>
      </c>
      <c r="L128" s="102">
        <v>0</v>
      </c>
      <c r="M128" s="103">
        <v>0</v>
      </c>
      <c r="N128" s="82">
        <v>0</v>
      </c>
      <c r="O128" s="82">
        <v>0</v>
      </c>
      <c r="P128" s="76">
        <v>0</v>
      </c>
      <c r="Q128" s="77">
        <v>0</v>
      </c>
    </row>
    <row r="129" spans="1:17" ht="15">
      <c r="A129" s="22" t="s">
        <v>133</v>
      </c>
      <c r="B129" s="49"/>
      <c r="C129" s="47"/>
      <c r="D129" s="102">
        <v>0</v>
      </c>
      <c r="E129" s="103">
        <v>0</v>
      </c>
      <c r="F129" s="88">
        <v>0</v>
      </c>
      <c r="G129" s="89">
        <v>0</v>
      </c>
      <c r="H129" s="102">
        <v>0</v>
      </c>
      <c r="I129" s="103">
        <v>0</v>
      </c>
      <c r="J129" s="88">
        <v>0</v>
      </c>
      <c r="K129" s="89">
        <v>0</v>
      </c>
      <c r="L129" s="102">
        <v>0</v>
      </c>
      <c r="M129" s="103">
        <v>0</v>
      </c>
      <c r="N129" s="82">
        <v>0</v>
      </c>
      <c r="O129" s="82">
        <v>0</v>
      </c>
      <c r="P129" s="76">
        <v>0</v>
      </c>
      <c r="Q129" s="77">
        <v>0</v>
      </c>
    </row>
    <row r="130" spans="1:17" ht="15">
      <c r="A130" s="22" t="s">
        <v>134</v>
      </c>
      <c r="B130" s="49"/>
      <c r="C130" s="47"/>
      <c r="D130" s="102">
        <v>0</v>
      </c>
      <c r="E130" s="103">
        <v>0</v>
      </c>
      <c r="F130" s="88">
        <v>0</v>
      </c>
      <c r="G130" s="89">
        <v>0</v>
      </c>
      <c r="H130" s="102">
        <v>0</v>
      </c>
      <c r="I130" s="103">
        <v>0</v>
      </c>
      <c r="J130" s="88">
        <v>0</v>
      </c>
      <c r="K130" s="89">
        <v>0</v>
      </c>
      <c r="L130" s="102">
        <v>0</v>
      </c>
      <c r="M130" s="103">
        <v>0</v>
      </c>
      <c r="N130" s="82">
        <v>0</v>
      </c>
      <c r="O130" s="82">
        <v>0</v>
      </c>
      <c r="P130" s="76">
        <v>0</v>
      </c>
      <c r="Q130" s="77">
        <v>0</v>
      </c>
    </row>
    <row r="131" spans="1:17" ht="15">
      <c r="A131" s="22" t="s">
        <v>135</v>
      </c>
      <c r="B131" s="49"/>
      <c r="C131" s="47"/>
      <c r="D131" s="102">
        <v>0</v>
      </c>
      <c r="E131" s="103">
        <v>0</v>
      </c>
      <c r="F131" s="88">
        <v>0</v>
      </c>
      <c r="G131" s="89">
        <v>0</v>
      </c>
      <c r="H131" s="102">
        <v>0</v>
      </c>
      <c r="I131" s="103">
        <v>0</v>
      </c>
      <c r="J131" s="88">
        <v>0</v>
      </c>
      <c r="K131" s="89">
        <v>0</v>
      </c>
      <c r="L131" s="102">
        <v>0</v>
      </c>
      <c r="M131" s="103">
        <v>0</v>
      </c>
      <c r="N131" s="82">
        <v>0</v>
      </c>
      <c r="O131" s="82">
        <v>0</v>
      </c>
      <c r="P131" s="76">
        <v>0</v>
      </c>
      <c r="Q131" s="77">
        <v>0</v>
      </c>
    </row>
    <row r="132" spans="1:17" ht="15">
      <c r="A132" s="22" t="s">
        <v>136</v>
      </c>
      <c r="B132" s="49"/>
      <c r="C132" s="47"/>
      <c r="D132" s="102">
        <v>0</v>
      </c>
      <c r="E132" s="103">
        <v>0</v>
      </c>
      <c r="F132" s="88">
        <v>0</v>
      </c>
      <c r="G132" s="89">
        <v>0</v>
      </c>
      <c r="H132" s="102">
        <v>0</v>
      </c>
      <c r="I132" s="103">
        <v>0</v>
      </c>
      <c r="J132" s="88">
        <v>0</v>
      </c>
      <c r="K132" s="89">
        <v>0</v>
      </c>
      <c r="L132" s="102">
        <v>0</v>
      </c>
      <c r="M132" s="103">
        <v>0</v>
      </c>
      <c r="N132" s="82">
        <v>0</v>
      </c>
      <c r="O132" s="82">
        <v>0</v>
      </c>
      <c r="P132" s="76">
        <v>0</v>
      </c>
      <c r="Q132" s="77">
        <v>0</v>
      </c>
    </row>
    <row r="133" spans="1:17" ht="15">
      <c r="A133" s="22" t="s">
        <v>137</v>
      </c>
      <c r="B133" s="49"/>
      <c r="C133" s="47"/>
      <c r="D133" s="102">
        <v>0</v>
      </c>
      <c r="E133" s="103">
        <v>0</v>
      </c>
      <c r="F133" s="88">
        <v>0</v>
      </c>
      <c r="G133" s="89">
        <v>0</v>
      </c>
      <c r="H133" s="102">
        <v>0</v>
      </c>
      <c r="I133" s="103">
        <v>0</v>
      </c>
      <c r="J133" s="88">
        <v>0</v>
      </c>
      <c r="K133" s="89">
        <v>0</v>
      </c>
      <c r="L133" s="102">
        <v>0</v>
      </c>
      <c r="M133" s="103">
        <v>0</v>
      </c>
      <c r="N133" s="82">
        <v>0</v>
      </c>
      <c r="O133" s="82">
        <v>0</v>
      </c>
      <c r="P133" s="76">
        <v>0</v>
      </c>
      <c r="Q133" s="77">
        <v>0</v>
      </c>
    </row>
    <row r="134" spans="1:17" ht="15">
      <c r="A134" s="22" t="s">
        <v>138</v>
      </c>
      <c r="B134" s="49"/>
      <c r="C134" s="47"/>
      <c r="D134" s="102">
        <v>0</v>
      </c>
      <c r="E134" s="103">
        <v>0</v>
      </c>
      <c r="F134" s="88">
        <v>0</v>
      </c>
      <c r="G134" s="89">
        <v>0</v>
      </c>
      <c r="H134" s="102">
        <v>0</v>
      </c>
      <c r="I134" s="103">
        <v>0</v>
      </c>
      <c r="J134" s="88">
        <v>0</v>
      </c>
      <c r="K134" s="89">
        <v>0</v>
      </c>
      <c r="L134" s="102">
        <v>0</v>
      </c>
      <c r="M134" s="103">
        <v>0</v>
      </c>
      <c r="N134" s="82">
        <v>0</v>
      </c>
      <c r="O134" s="82">
        <v>0</v>
      </c>
      <c r="P134" s="76">
        <v>0</v>
      </c>
      <c r="Q134" s="77">
        <v>0</v>
      </c>
    </row>
    <row r="135" spans="1:17" ht="14.25">
      <c r="A135" s="70" t="s">
        <v>139</v>
      </c>
      <c r="B135" s="71"/>
      <c r="C135" s="72"/>
      <c r="D135" s="104">
        <v>0</v>
      </c>
      <c r="E135" s="101">
        <v>8696.276653139199</v>
      </c>
      <c r="F135" s="90">
        <v>0</v>
      </c>
      <c r="G135" s="87">
        <v>9133.205504691201</v>
      </c>
      <c r="H135" s="104">
        <v>0</v>
      </c>
      <c r="I135" s="101">
        <v>8967.3132380736006</v>
      </c>
      <c r="J135" s="90">
        <v>0</v>
      </c>
      <c r="K135" s="87">
        <v>9310.6851801663979</v>
      </c>
      <c r="L135" s="104">
        <v>0</v>
      </c>
      <c r="M135" s="101">
        <v>12457.353131760003</v>
      </c>
      <c r="N135" s="82">
        <v>0</v>
      </c>
      <c r="O135" s="82">
        <v>0</v>
      </c>
      <c r="P135" s="76">
        <v>0</v>
      </c>
      <c r="Q135" s="77">
        <v>0</v>
      </c>
    </row>
    <row r="136" spans="1:17" ht="14.25">
      <c r="A136" s="70" t="s">
        <v>140</v>
      </c>
      <c r="B136" s="71"/>
      <c r="C136" s="72"/>
      <c r="D136" s="104">
        <v>251104.98835939437</v>
      </c>
      <c r="E136" s="101">
        <v>50655.811504535835</v>
      </c>
      <c r="F136" s="90">
        <v>263721.3089479584</v>
      </c>
      <c r="G136" s="87">
        <v>53200.922064826242</v>
      </c>
      <c r="H136" s="104">
        <v>258931.1697493752</v>
      </c>
      <c r="I136" s="101">
        <v>52234.599611778722</v>
      </c>
      <c r="J136" s="90">
        <v>268846.03457730473</v>
      </c>
      <c r="K136" s="87">
        <v>54234.741174469265</v>
      </c>
      <c r="L136" s="104">
        <v>359706.07167957001</v>
      </c>
      <c r="M136" s="101">
        <v>72564.081992502004</v>
      </c>
      <c r="N136" s="82">
        <v>0</v>
      </c>
      <c r="O136" s="82">
        <v>0</v>
      </c>
      <c r="P136" s="76">
        <v>0</v>
      </c>
      <c r="Q136" s="77">
        <v>0</v>
      </c>
    </row>
    <row r="137" spans="1:17" ht="15">
      <c r="A137" s="22" t="s">
        <v>141</v>
      </c>
      <c r="B137" s="49"/>
      <c r="C137" s="47"/>
      <c r="D137" s="102">
        <v>0</v>
      </c>
      <c r="E137" s="103">
        <v>0</v>
      </c>
      <c r="F137" s="88">
        <v>0</v>
      </c>
      <c r="G137" s="89">
        <v>0</v>
      </c>
      <c r="H137" s="102">
        <v>0</v>
      </c>
      <c r="I137" s="103">
        <v>0</v>
      </c>
      <c r="J137" s="88">
        <v>0</v>
      </c>
      <c r="K137" s="89">
        <v>0</v>
      </c>
      <c r="L137" s="102">
        <v>0</v>
      </c>
      <c r="M137" s="103">
        <v>0</v>
      </c>
      <c r="N137" s="82">
        <v>0</v>
      </c>
      <c r="O137" s="82">
        <v>0</v>
      </c>
      <c r="P137" s="76">
        <v>0</v>
      </c>
      <c r="Q137" s="77">
        <v>0</v>
      </c>
    </row>
    <row r="138" spans="1:17" ht="14.25">
      <c r="A138" s="70" t="s">
        <v>142</v>
      </c>
      <c r="B138" s="71"/>
      <c r="C138" s="72"/>
      <c r="D138" s="104">
        <v>0</v>
      </c>
      <c r="E138" s="101">
        <v>0</v>
      </c>
      <c r="F138" s="90">
        <v>0</v>
      </c>
      <c r="G138" s="87">
        <v>0</v>
      </c>
      <c r="H138" s="104">
        <v>0</v>
      </c>
      <c r="I138" s="101">
        <v>0</v>
      </c>
      <c r="J138" s="90">
        <v>0</v>
      </c>
      <c r="K138" s="87">
        <v>0</v>
      </c>
      <c r="L138" s="104">
        <v>0</v>
      </c>
      <c r="M138" s="101">
        <v>0</v>
      </c>
      <c r="N138" s="82">
        <v>0</v>
      </c>
      <c r="O138" s="82">
        <v>0</v>
      </c>
      <c r="P138" s="76">
        <v>0</v>
      </c>
      <c r="Q138" s="77">
        <v>0</v>
      </c>
    </row>
    <row r="139" spans="1:17" ht="14.25">
      <c r="A139" s="70" t="s">
        <v>143</v>
      </c>
      <c r="B139" s="71"/>
      <c r="C139" s="72"/>
      <c r="D139" s="104">
        <v>33915.478947242875</v>
      </c>
      <c r="E139" s="101">
        <v>0</v>
      </c>
      <c r="F139" s="90">
        <v>35619.501468295683</v>
      </c>
      <c r="G139" s="87">
        <v>0</v>
      </c>
      <c r="H139" s="104">
        <v>34972.52162848704</v>
      </c>
      <c r="I139" s="101">
        <v>0</v>
      </c>
      <c r="J139" s="90">
        <v>36311.672202648951</v>
      </c>
      <c r="K139" s="87">
        <v>0</v>
      </c>
      <c r="L139" s="104">
        <v>48583.677213864001</v>
      </c>
      <c r="M139" s="101">
        <v>0</v>
      </c>
      <c r="N139" s="82">
        <v>0</v>
      </c>
      <c r="O139" s="82">
        <v>0</v>
      </c>
      <c r="P139" s="76">
        <v>0</v>
      </c>
      <c r="Q139" s="77">
        <v>0</v>
      </c>
    </row>
    <row r="140" spans="1:17" ht="14.25">
      <c r="A140" s="70" t="s">
        <v>144</v>
      </c>
      <c r="B140" s="71"/>
      <c r="C140" s="72"/>
      <c r="D140" s="104">
        <v>307195.97277214221</v>
      </c>
      <c r="E140" s="101">
        <v>9131.0904857961577</v>
      </c>
      <c r="F140" s="90">
        <v>322630.48445321666</v>
      </c>
      <c r="G140" s="87">
        <v>9589.8657799257599</v>
      </c>
      <c r="H140" s="104">
        <v>316770.34013494995</v>
      </c>
      <c r="I140" s="101">
        <v>9415.6788999772798</v>
      </c>
      <c r="J140" s="90">
        <v>328899.95398937794</v>
      </c>
      <c r="K140" s="87">
        <v>9776.2194391747162</v>
      </c>
      <c r="L140" s="104">
        <v>440055.99937942205</v>
      </c>
      <c r="M140" s="101">
        <v>13080.220788348</v>
      </c>
      <c r="N140" s="82">
        <v>0</v>
      </c>
      <c r="O140" s="82">
        <v>0</v>
      </c>
      <c r="P140" s="76">
        <v>0</v>
      </c>
      <c r="Q140" s="77">
        <v>0</v>
      </c>
    </row>
    <row r="141" spans="1:17" ht="15">
      <c r="A141" s="22" t="s">
        <v>145</v>
      </c>
      <c r="B141" s="49"/>
      <c r="C141" s="47"/>
      <c r="D141" s="102">
        <v>0</v>
      </c>
      <c r="E141" s="103">
        <v>0</v>
      </c>
      <c r="F141" s="88">
        <v>0</v>
      </c>
      <c r="G141" s="89">
        <v>0</v>
      </c>
      <c r="H141" s="102">
        <v>0</v>
      </c>
      <c r="I141" s="103">
        <v>0</v>
      </c>
      <c r="J141" s="88">
        <v>0</v>
      </c>
      <c r="K141" s="89">
        <v>0</v>
      </c>
      <c r="L141" s="102">
        <v>0</v>
      </c>
      <c r="M141" s="103">
        <v>0</v>
      </c>
      <c r="N141" s="82">
        <v>0</v>
      </c>
      <c r="O141" s="82">
        <v>0</v>
      </c>
      <c r="P141" s="76">
        <v>0</v>
      </c>
      <c r="Q141" s="77">
        <v>0</v>
      </c>
    </row>
    <row r="142" spans="1:17" ht="14.25">
      <c r="A142" s="70" t="s">
        <v>146</v>
      </c>
      <c r="B142" s="71"/>
      <c r="C142" s="72"/>
      <c r="D142" s="104">
        <v>20001.436302220158</v>
      </c>
      <c r="E142" s="101">
        <v>15435.891059322079</v>
      </c>
      <c r="F142" s="90">
        <v>21006.372660789759</v>
      </c>
      <c r="G142" s="87">
        <v>16211.439770826881</v>
      </c>
      <c r="H142" s="104">
        <v>20624.82044756928</v>
      </c>
      <c r="I142" s="101">
        <v>15916.980997580642</v>
      </c>
      <c r="J142" s="90">
        <v>21414.575914382713</v>
      </c>
      <c r="K142" s="87">
        <v>16526.466194795357</v>
      </c>
      <c r="L142" s="104">
        <v>28651.912203048003</v>
      </c>
      <c r="M142" s="101">
        <v>22111.801808874003</v>
      </c>
      <c r="N142" s="82">
        <v>0</v>
      </c>
      <c r="O142" s="82">
        <v>0</v>
      </c>
      <c r="P142" s="76">
        <v>0</v>
      </c>
      <c r="Q142" s="77">
        <v>0</v>
      </c>
    </row>
    <row r="143" spans="1:17" ht="14.25">
      <c r="A143" s="70" t="s">
        <v>147</v>
      </c>
      <c r="B143" s="71"/>
      <c r="C143" s="72"/>
      <c r="D143" s="105">
        <v>11305.159649080959</v>
      </c>
      <c r="E143" s="106">
        <v>0</v>
      </c>
      <c r="F143" s="92">
        <v>11873.16715609856</v>
      </c>
      <c r="G143" s="93">
        <v>0</v>
      </c>
      <c r="H143" s="105">
        <v>11657.507209495679</v>
      </c>
      <c r="I143" s="106">
        <v>0</v>
      </c>
      <c r="J143" s="92">
        <v>12103.890734216315</v>
      </c>
      <c r="K143" s="93">
        <v>0</v>
      </c>
      <c r="L143" s="105">
        <v>16194.559071288</v>
      </c>
      <c r="M143" s="106">
        <v>0</v>
      </c>
      <c r="N143" s="82">
        <v>0</v>
      </c>
      <c r="O143" s="82">
        <v>0</v>
      </c>
      <c r="P143" s="76">
        <v>0</v>
      </c>
      <c r="Q143" s="77">
        <v>0</v>
      </c>
    </row>
    <row r="144" spans="1:17" ht="14.25">
      <c r="A144" s="70" t="s">
        <v>148</v>
      </c>
      <c r="B144" s="71"/>
      <c r="C144" s="72"/>
      <c r="D144" s="104">
        <v>0</v>
      </c>
      <c r="E144" s="101">
        <v>434.8138326569599</v>
      </c>
      <c r="F144" s="90">
        <v>0</v>
      </c>
      <c r="G144" s="87">
        <v>456.66027523456</v>
      </c>
      <c r="H144" s="104">
        <v>0</v>
      </c>
      <c r="I144" s="101">
        <v>448.36566190368001</v>
      </c>
      <c r="J144" s="90">
        <v>0</v>
      </c>
      <c r="K144" s="87">
        <v>465.53425900831985</v>
      </c>
      <c r="L144" s="104">
        <v>0</v>
      </c>
      <c r="M144" s="101">
        <v>622.86765658800005</v>
      </c>
      <c r="N144" s="82">
        <v>0</v>
      </c>
      <c r="O144" s="82">
        <v>0</v>
      </c>
      <c r="P144" s="76">
        <v>0</v>
      </c>
      <c r="Q144" s="77">
        <v>0</v>
      </c>
    </row>
    <row r="145" spans="1:17" ht="15">
      <c r="A145" s="22" t="s">
        <v>149</v>
      </c>
      <c r="B145" s="49"/>
      <c r="C145" s="47"/>
      <c r="D145" s="102">
        <v>0</v>
      </c>
      <c r="E145" s="103">
        <v>0</v>
      </c>
      <c r="F145" s="88">
        <v>0</v>
      </c>
      <c r="G145" s="89">
        <v>0</v>
      </c>
      <c r="H145" s="102">
        <v>0</v>
      </c>
      <c r="I145" s="103">
        <v>0</v>
      </c>
      <c r="J145" s="88">
        <v>0</v>
      </c>
      <c r="K145" s="89">
        <v>0</v>
      </c>
      <c r="L145" s="102">
        <v>0</v>
      </c>
      <c r="M145" s="103">
        <v>0</v>
      </c>
      <c r="N145" s="82">
        <v>0</v>
      </c>
      <c r="O145" s="82">
        <v>0</v>
      </c>
      <c r="P145" s="76">
        <v>0</v>
      </c>
      <c r="Q145" s="77">
        <v>0</v>
      </c>
    </row>
    <row r="146" spans="1:17" ht="14.25">
      <c r="A146" s="70" t="s">
        <v>150</v>
      </c>
      <c r="B146" s="71"/>
      <c r="C146" s="72"/>
      <c r="D146" s="104">
        <v>1607071.925500124</v>
      </c>
      <c r="E146" s="101">
        <v>68048.364810814237</v>
      </c>
      <c r="F146" s="90">
        <v>1687816.3772669339</v>
      </c>
      <c r="G146" s="87">
        <v>71467.33307420864</v>
      </c>
      <c r="H146" s="104">
        <v>1657159.4863960014</v>
      </c>
      <c r="I146" s="101">
        <v>70169.226087925927</v>
      </c>
      <c r="J146" s="90">
        <v>1720614.6212947501</v>
      </c>
      <c r="K146" s="87">
        <v>72856.111534802068</v>
      </c>
      <c r="L146" s="104">
        <v>2302118.8587492481</v>
      </c>
      <c r="M146" s="101">
        <v>97478.788256022017</v>
      </c>
      <c r="N146" s="82">
        <v>0</v>
      </c>
      <c r="O146" s="82">
        <v>0</v>
      </c>
      <c r="P146" s="76">
        <v>0</v>
      </c>
      <c r="Q146" s="77">
        <v>0</v>
      </c>
    </row>
    <row r="147" spans="1:17" ht="15">
      <c r="A147" s="22" t="s">
        <v>151</v>
      </c>
      <c r="B147" s="49"/>
      <c r="C147" s="47"/>
      <c r="D147" s="102">
        <v>0</v>
      </c>
      <c r="E147" s="103">
        <v>0</v>
      </c>
      <c r="F147" s="88">
        <v>0</v>
      </c>
      <c r="G147" s="89">
        <v>0</v>
      </c>
      <c r="H147" s="102">
        <v>0</v>
      </c>
      <c r="I147" s="103">
        <v>0</v>
      </c>
      <c r="J147" s="88">
        <v>0</v>
      </c>
      <c r="K147" s="89">
        <v>0</v>
      </c>
      <c r="L147" s="102">
        <v>0</v>
      </c>
      <c r="M147" s="103">
        <v>0</v>
      </c>
      <c r="N147" s="82">
        <v>0</v>
      </c>
      <c r="O147" s="82">
        <v>0</v>
      </c>
      <c r="P147" s="76">
        <v>0</v>
      </c>
      <c r="Q147" s="77">
        <v>0</v>
      </c>
    </row>
    <row r="148" spans="1:17" ht="14.25">
      <c r="A148" s="70" t="s">
        <v>152</v>
      </c>
      <c r="B148" s="71"/>
      <c r="C148" s="72"/>
      <c r="D148" s="105">
        <v>37176.582692170079</v>
      </c>
      <c r="E148" s="106">
        <v>0</v>
      </c>
      <c r="F148" s="92">
        <v>39044.453532554886</v>
      </c>
      <c r="G148" s="93">
        <v>0</v>
      </c>
      <c r="H148" s="105">
        <v>38335.264092764643</v>
      </c>
      <c r="I148" s="106">
        <v>0</v>
      </c>
      <c r="J148" s="92">
        <v>39803.179145211347</v>
      </c>
      <c r="K148" s="93">
        <v>0</v>
      </c>
      <c r="L148" s="105">
        <v>53255.184638274011</v>
      </c>
      <c r="M148" s="106">
        <v>0</v>
      </c>
      <c r="N148" s="82">
        <v>0</v>
      </c>
      <c r="O148" s="82">
        <v>0</v>
      </c>
      <c r="P148" s="76">
        <v>0</v>
      </c>
      <c r="Q148" s="77">
        <v>0</v>
      </c>
    </row>
    <row r="149" spans="1:17" ht="14.25">
      <c r="A149" s="70" t="s">
        <v>153</v>
      </c>
      <c r="B149" s="71"/>
      <c r="C149" s="72"/>
      <c r="D149" s="104">
        <v>18479.587887920799</v>
      </c>
      <c r="E149" s="101">
        <v>53047.287584149111</v>
      </c>
      <c r="F149" s="90">
        <v>19408.061697468802</v>
      </c>
      <c r="G149" s="87">
        <v>55712.553578616324</v>
      </c>
      <c r="H149" s="104">
        <v>19055.540630906402</v>
      </c>
      <c r="I149" s="101">
        <v>54700.610752248962</v>
      </c>
      <c r="J149" s="90">
        <v>19785.206007853594</v>
      </c>
      <c r="K149" s="87">
        <v>56795.17959901502</v>
      </c>
      <c r="L149" s="104">
        <v>26471.875404990005</v>
      </c>
      <c r="M149" s="101">
        <v>75989.854103736012</v>
      </c>
      <c r="N149" s="82">
        <v>0</v>
      </c>
      <c r="O149" s="82">
        <v>0</v>
      </c>
      <c r="P149" s="76">
        <v>0</v>
      </c>
      <c r="Q149" s="77">
        <v>0</v>
      </c>
    </row>
    <row r="150" spans="1:17" ht="14.25">
      <c r="A150" s="70" t="s">
        <v>154</v>
      </c>
      <c r="B150" s="71"/>
      <c r="C150" s="72"/>
      <c r="D150" s="104">
        <v>11739.973481737918</v>
      </c>
      <c r="E150" s="101">
        <v>0</v>
      </c>
      <c r="F150" s="90">
        <v>12329.82743133312</v>
      </c>
      <c r="G150" s="87">
        <v>0</v>
      </c>
      <c r="H150" s="104">
        <v>12105.872871399361</v>
      </c>
      <c r="I150" s="101">
        <v>0</v>
      </c>
      <c r="J150" s="90">
        <v>12569.424993224635</v>
      </c>
      <c r="K150" s="87">
        <v>0</v>
      </c>
      <c r="L150" s="104">
        <v>16817.426727876002</v>
      </c>
      <c r="M150" s="101">
        <v>0</v>
      </c>
      <c r="N150" s="82">
        <v>0</v>
      </c>
      <c r="O150" s="82">
        <v>0</v>
      </c>
      <c r="P150" s="76">
        <v>0</v>
      </c>
      <c r="Q150" s="77">
        <v>0</v>
      </c>
    </row>
    <row r="151" spans="1:17" ht="15">
      <c r="A151" s="22" t="s">
        <v>155</v>
      </c>
      <c r="B151" s="49"/>
      <c r="C151" s="47"/>
      <c r="D151" s="102">
        <v>0</v>
      </c>
      <c r="E151" s="103">
        <v>0</v>
      </c>
      <c r="F151" s="88">
        <v>0</v>
      </c>
      <c r="G151" s="89">
        <v>0</v>
      </c>
      <c r="H151" s="102">
        <v>0</v>
      </c>
      <c r="I151" s="103">
        <v>0</v>
      </c>
      <c r="J151" s="88">
        <v>0</v>
      </c>
      <c r="K151" s="89">
        <v>0</v>
      </c>
      <c r="L151" s="102">
        <v>0</v>
      </c>
      <c r="M151" s="103">
        <v>0</v>
      </c>
      <c r="N151" s="82">
        <v>0</v>
      </c>
      <c r="O151" s="82">
        <v>0</v>
      </c>
      <c r="P151" s="76">
        <v>0</v>
      </c>
      <c r="Q151" s="77">
        <v>0</v>
      </c>
    </row>
    <row r="152" spans="1:17" ht="15">
      <c r="A152" s="22" t="s">
        <v>156</v>
      </c>
      <c r="B152" s="49"/>
      <c r="C152" s="47"/>
      <c r="D152" s="105">
        <v>11739.973481737918</v>
      </c>
      <c r="E152" s="106">
        <v>0</v>
      </c>
      <c r="F152" s="92">
        <v>12329.82743133312</v>
      </c>
      <c r="G152" s="93">
        <v>0</v>
      </c>
      <c r="H152" s="105">
        <v>12105.872871399361</v>
      </c>
      <c r="I152" s="106">
        <v>0</v>
      </c>
      <c r="J152" s="92">
        <v>12569.424993224635</v>
      </c>
      <c r="K152" s="93">
        <v>0</v>
      </c>
      <c r="L152" s="105">
        <v>16817.426727876002</v>
      </c>
      <c r="M152" s="106">
        <v>0</v>
      </c>
      <c r="N152" s="82">
        <v>0</v>
      </c>
      <c r="O152" s="82">
        <v>0</v>
      </c>
      <c r="P152" s="76">
        <v>0</v>
      </c>
      <c r="Q152" s="77">
        <v>0</v>
      </c>
    </row>
    <row r="153" spans="1:17" ht="14.25">
      <c r="A153" s="70" t="s">
        <v>157</v>
      </c>
      <c r="B153" s="71"/>
      <c r="C153" s="72"/>
      <c r="D153" s="104">
        <v>0</v>
      </c>
      <c r="E153" s="101">
        <v>1304.4414979708799</v>
      </c>
      <c r="F153" s="90">
        <v>0</v>
      </c>
      <c r="G153" s="87">
        <v>1369.98082570368</v>
      </c>
      <c r="H153" s="104">
        <v>0</v>
      </c>
      <c r="I153" s="101">
        <v>1345.0969857110401</v>
      </c>
      <c r="J153" s="90">
        <v>0</v>
      </c>
      <c r="K153" s="87">
        <v>1396.6027770249596</v>
      </c>
      <c r="L153" s="104">
        <v>0</v>
      </c>
      <c r="M153" s="101">
        <v>1868.6029697640001</v>
      </c>
      <c r="N153" s="82">
        <v>0</v>
      </c>
      <c r="O153" s="82">
        <v>0</v>
      </c>
      <c r="P153" s="76">
        <v>0</v>
      </c>
      <c r="Q153" s="77">
        <v>0</v>
      </c>
    </row>
    <row r="154" spans="1:17" ht="15">
      <c r="A154" s="22" t="s">
        <v>158</v>
      </c>
      <c r="B154" s="49"/>
      <c r="C154" s="47"/>
      <c r="D154" s="102">
        <v>0</v>
      </c>
      <c r="E154" s="103">
        <v>0</v>
      </c>
      <c r="F154" s="88">
        <v>0</v>
      </c>
      <c r="G154" s="89">
        <v>0</v>
      </c>
      <c r="H154" s="102">
        <v>0</v>
      </c>
      <c r="I154" s="103">
        <v>0</v>
      </c>
      <c r="J154" s="88">
        <v>0</v>
      </c>
      <c r="K154" s="89">
        <v>0</v>
      </c>
      <c r="L154" s="102">
        <v>0</v>
      </c>
      <c r="M154" s="103">
        <v>0</v>
      </c>
      <c r="N154" s="82">
        <v>0</v>
      </c>
      <c r="O154" s="82">
        <v>0</v>
      </c>
      <c r="P154" s="76">
        <v>0</v>
      </c>
      <c r="Q154" s="77">
        <v>0</v>
      </c>
    </row>
    <row r="155" spans="1:17" ht="15">
      <c r="A155" s="22" t="s">
        <v>159</v>
      </c>
      <c r="B155" s="49"/>
      <c r="C155" s="47"/>
      <c r="D155" s="102">
        <v>0</v>
      </c>
      <c r="E155" s="103">
        <v>0</v>
      </c>
      <c r="F155" s="88">
        <v>0</v>
      </c>
      <c r="G155" s="89">
        <v>0</v>
      </c>
      <c r="H155" s="102">
        <v>0</v>
      </c>
      <c r="I155" s="103">
        <v>0</v>
      </c>
      <c r="J155" s="88">
        <v>0</v>
      </c>
      <c r="K155" s="89">
        <v>0</v>
      </c>
      <c r="L155" s="102">
        <v>0</v>
      </c>
      <c r="M155" s="103">
        <v>0</v>
      </c>
      <c r="N155" s="82">
        <v>0</v>
      </c>
      <c r="O155" s="82">
        <v>0</v>
      </c>
      <c r="P155" s="76">
        <v>0</v>
      </c>
      <c r="Q155" s="77">
        <v>0</v>
      </c>
    </row>
    <row r="156" spans="1:17" ht="15">
      <c r="A156" s="22" t="s">
        <v>160</v>
      </c>
      <c r="B156" s="49"/>
      <c r="C156" s="47"/>
      <c r="D156" s="102">
        <v>0</v>
      </c>
      <c r="E156" s="103">
        <v>0</v>
      </c>
      <c r="F156" s="88">
        <v>0</v>
      </c>
      <c r="G156" s="89">
        <v>0</v>
      </c>
      <c r="H156" s="102">
        <v>0</v>
      </c>
      <c r="I156" s="103">
        <v>0</v>
      </c>
      <c r="J156" s="88">
        <v>0</v>
      </c>
      <c r="K156" s="89">
        <v>0</v>
      </c>
      <c r="L156" s="102">
        <v>0</v>
      </c>
      <c r="M156" s="103">
        <v>0</v>
      </c>
      <c r="N156" s="82">
        <v>0</v>
      </c>
      <c r="O156" s="82">
        <v>0</v>
      </c>
      <c r="P156" s="76">
        <v>0</v>
      </c>
      <c r="Q156" s="77">
        <v>0</v>
      </c>
    </row>
    <row r="157" spans="1:17" ht="15">
      <c r="A157" s="22" t="s">
        <v>161</v>
      </c>
      <c r="B157" s="49"/>
      <c r="C157" s="47"/>
      <c r="D157" s="105">
        <v>0</v>
      </c>
      <c r="E157" s="106">
        <v>0</v>
      </c>
      <c r="F157" s="92">
        <v>0</v>
      </c>
      <c r="G157" s="93">
        <v>0</v>
      </c>
      <c r="H157" s="105">
        <v>0</v>
      </c>
      <c r="I157" s="106">
        <v>0</v>
      </c>
      <c r="J157" s="92">
        <v>0</v>
      </c>
      <c r="K157" s="93">
        <v>0</v>
      </c>
      <c r="L157" s="105">
        <v>0</v>
      </c>
      <c r="M157" s="106">
        <v>0</v>
      </c>
      <c r="N157" s="82">
        <v>0</v>
      </c>
      <c r="O157" s="82">
        <v>0</v>
      </c>
      <c r="P157" s="76">
        <v>0</v>
      </c>
      <c r="Q157" s="77">
        <v>0</v>
      </c>
    </row>
    <row r="158" spans="1:17" ht="15">
      <c r="A158" s="22" t="s">
        <v>162</v>
      </c>
      <c r="B158" s="49"/>
      <c r="C158" s="47"/>
      <c r="D158" s="102">
        <v>0</v>
      </c>
      <c r="E158" s="103">
        <v>0</v>
      </c>
      <c r="F158" s="88">
        <v>0</v>
      </c>
      <c r="G158" s="89">
        <v>0</v>
      </c>
      <c r="H158" s="102">
        <v>0</v>
      </c>
      <c r="I158" s="103">
        <v>0</v>
      </c>
      <c r="J158" s="88">
        <v>0</v>
      </c>
      <c r="K158" s="89">
        <v>0</v>
      </c>
      <c r="L158" s="102">
        <v>0</v>
      </c>
      <c r="M158" s="103">
        <v>0</v>
      </c>
      <c r="N158" s="82">
        <v>0</v>
      </c>
      <c r="O158" s="82">
        <v>0</v>
      </c>
      <c r="P158" s="76">
        <v>0</v>
      </c>
      <c r="Q158" s="77">
        <v>0</v>
      </c>
    </row>
    <row r="159" spans="1:17" ht="15">
      <c r="A159" s="22" t="s">
        <v>163</v>
      </c>
      <c r="B159" s="49"/>
      <c r="C159" s="47"/>
      <c r="D159" s="102">
        <v>0</v>
      </c>
      <c r="E159" s="103">
        <v>0</v>
      </c>
      <c r="F159" s="88">
        <v>0</v>
      </c>
      <c r="G159" s="89">
        <v>0</v>
      </c>
      <c r="H159" s="102">
        <v>0</v>
      </c>
      <c r="I159" s="103">
        <v>0</v>
      </c>
      <c r="J159" s="88">
        <v>0</v>
      </c>
      <c r="K159" s="89">
        <v>0</v>
      </c>
      <c r="L159" s="102">
        <v>0</v>
      </c>
      <c r="M159" s="103">
        <v>0</v>
      </c>
      <c r="N159" s="82">
        <v>0</v>
      </c>
      <c r="O159" s="82">
        <v>0</v>
      </c>
      <c r="P159" s="76">
        <v>0</v>
      </c>
      <c r="Q159" s="77">
        <v>0</v>
      </c>
    </row>
    <row r="160" spans="1:17" ht="15">
      <c r="A160" s="22" t="s">
        <v>164</v>
      </c>
      <c r="B160" s="49"/>
      <c r="C160" s="47"/>
      <c r="D160" s="102">
        <v>0</v>
      </c>
      <c r="E160" s="103">
        <v>0</v>
      </c>
      <c r="F160" s="88">
        <v>0</v>
      </c>
      <c r="G160" s="89">
        <v>0</v>
      </c>
      <c r="H160" s="102">
        <v>0</v>
      </c>
      <c r="I160" s="103">
        <v>0</v>
      </c>
      <c r="J160" s="88">
        <v>0</v>
      </c>
      <c r="K160" s="89">
        <v>0</v>
      </c>
      <c r="L160" s="102">
        <v>0</v>
      </c>
      <c r="M160" s="103">
        <v>0</v>
      </c>
      <c r="N160" s="82">
        <v>0</v>
      </c>
      <c r="O160" s="82">
        <v>0</v>
      </c>
      <c r="P160" s="76">
        <v>0</v>
      </c>
      <c r="Q160" s="77">
        <v>0</v>
      </c>
    </row>
    <row r="161" spans="1:17" ht="15">
      <c r="A161" s="22" t="s">
        <v>165</v>
      </c>
      <c r="B161" s="49"/>
      <c r="C161" s="47"/>
      <c r="D161" s="102">
        <v>0</v>
      </c>
      <c r="E161" s="103">
        <v>0</v>
      </c>
      <c r="F161" s="88">
        <v>0</v>
      </c>
      <c r="G161" s="89">
        <v>0</v>
      </c>
      <c r="H161" s="102">
        <v>0</v>
      </c>
      <c r="I161" s="103">
        <v>0</v>
      </c>
      <c r="J161" s="88">
        <v>0</v>
      </c>
      <c r="K161" s="89">
        <v>0</v>
      </c>
      <c r="L161" s="102">
        <v>0</v>
      </c>
      <c r="M161" s="103">
        <v>0</v>
      </c>
      <c r="N161" s="82">
        <v>0</v>
      </c>
      <c r="O161" s="82">
        <v>0</v>
      </c>
      <c r="P161" s="76">
        <v>0</v>
      </c>
      <c r="Q161" s="77">
        <v>0</v>
      </c>
    </row>
    <row r="162" spans="1:17" ht="15">
      <c r="A162" s="22" t="s">
        <v>166</v>
      </c>
      <c r="B162" s="49"/>
      <c r="C162" s="47"/>
      <c r="D162" s="102">
        <v>0</v>
      </c>
      <c r="E162" s="103">
        <v>0</v>
      </c>
      <c r="F162" s="88">
        <v>0</v>
      </c>
      <c r="G162" s="89">
        <v>0</v>
      </c>
      <c r="H162" s="102">
        <v>0</v>
      </c>
      <c r="I162" s="103">
        <v>0</v>
      </c>
      <c r="J162" s="88">
        <v>0</v>
      </c>
      <c r="K162" s="89">
        <v>0</v>
      </c>
      <c r="L162" s="102">
        <v>0</v>
      </c>
      <c r="M162" s="103">
        <v>0</v>
      </c>
      <c r="N162" s="82">
        <v>0</v>
      </c>
      <c r="O162" s="82">
        <v>0</v>
      </c>
      <c r="P162" s="76">
        <v>0</v>
      </c>
      <c r="Q162" s="77">
        <v>0</v>
      </c>
    </row>
    <row r="163" spans="1:17" ht="14.25">
      <c r="A163" s="70" t="s">
        <v>167</v>
      </c>
      <c r="B163" s="71"/>
      <c r="C163" s="72"/>
      <c r="D163" s="105">
        <v>11087.752732752479</v>
      </c>
      <c r="E163" s="106">
        <v>0</v>
      </c>
      <c r="F163" s="92">
        <v>11644.837018481281</v>
      </c>
      <c r="G163" s="93">
        <v>0</v>
      </c>
      <c r="H163" s="105">
        <v>11433.324378543841</v>
      </c>
      <c r="I163" s="106">
        <v>0</v>
      </c>
      <c r="J163" s="92">
        <v>11871.123604712157</v>
      </c>
      <c r="K163" s="93">
        <v>0</v>
      </c>
      <c r="L163" s="105">
        <v>15883.125242994001</v>
      </c>
      <c r="M163" s="106">
        <v>0</v>
      </c>
      <c r="N163" s="82">
        <v>0</v>
      </c>
      <c r="O163" s="82">
        <v>0</v>
      </c>
      <c r="P163" s="76">
        <v>0</v>
      </c>
      <c r="Q163" s="77">
        <v>0</v>
      </c>
    </row>
    <row r="164" spans="1:17" ht="14.25">
      <c r="A164" s="70" t="s">
        <v>168</v>
      </c>
      <c r="B164" s="71"/>
      <c r="C164" s="72"/>
      <c r="D164" s="104">
        <v>0</v>
      </c>
      <c r="E164" s="101">
        <v>5652.5798245404794</v>
      </c>
      <c r="F164" s="90">
        <v>0</v>
      </c>
      <c r="G164" s="87">
        <v>5936.5835780492798</v>
      </c>
      <c r="H164" s="104">
        <v>0</v>
      </c>
      <c r="I164" s="101">
        <v>5828.7536047478397</v>
      </c>
      <c r="J164" s="90">
        <v>0</v>
      </c>
      <c r="K164" s="87">
        <v>6051.9453671081574</v>
      </c>
      <c r="L164" s="104">
        <v>0</v>
      </c>
      <c r="M164" s="101">
        <v>8097.2795356440001</v>
      </c>
      <c r="N164" s="82">
        <v>0</v>
      </c>
      <c r="O164" s="82">
        <v>0</v>
      </c>
      <c r="P164" s="76">
        <v>0</v>
      </c>
      <c r="Q164" s="77">
        <v>0</v>
      </c>
    </row>
    <row r="165" spans="1:17" ht="14.25">
      <c r="A165" s="70" t="s">
        <v>169</v>
      </c>
      <c r="B165" s="71"/>
      <c r="C165" s="72"/>
      <c r="D165" s="104">
        <v>4348.1383265695995</v>
      </c>
      <c r="E165" s="101">
        <v>0</v>
      </c>
      <c r="F165" s="90">
        <v>4566.6027523456005</v>
      </c>
      <c r="G165" s="87">
        <v>0</v>
      </c>
      <c r="H165" s="104">
        <v>4483.6566190368003</v>
      </c>
      <c r="I165" s="101">
        <v>0</v>
      </c>
      <c r="J165" s="90">
        <v>4655.342590083199</v>
      </c>
      <c r="K165" s="87">
        <v>0</v>
      </c>
      <c r="L165" s="104">
        <v>6228.6765658800014</v>
      </c>
      <c r="M165" s="101">
        <v>0</v>
      </c>
      <c r="N165" s="82">
        <v>0</v>
      </c>
      <c r="O165" s="82">
        <v>0</v>
      </c>
      <c r="P165" s="76">
        <v>0</v>
      </c>
      <c r="Q165" s="77">
        <v>0</v>
      </c>
    </row>
    <row r="166" spans="1:17" ht="15">
      <c r="A166" s="22" t="s">
        <v>170</v>
      </c>
      <c r="B166" s="49"/>
      <c r="C166" s="47"/>
      <c r="D166" s="102">
        <v>0</v>
      </c>
      <c r="E166" s="103">
        <v>0</v>
      </c>
      <c r="F166" s="88">
        <v>0</v>
      </c>
      <c r="G166" s="89">
        <v>0</v>
      </c>
      <c r="H166" s="102">
        <v>0</v>
      </c>
      <c r="I166" s="103">
        <v>0</v>
      </c>
      <c r="J166" s="88">
        <v>0</v>
      </c>
      <c r="K166" s="89">
        <v>0</v>
      </c>
      <c r="L166" s="102">
        <v>0</v>
      </c>
      <c r="M166" s="103">
        <v>0</v>
      </c>
      <c r="N166" s="82">
        <v>0</v>
      </c>
      <c r="O166" s="82">
        <v>0</v>
      </c>
      <c r="P166" s="76">
        <v>0</v>
      </c>
      <c r="Q166" s="77">
        <v>0</v>
      </c>
    </row>
    <row r="167" spans="1:17" ht="14.25">
      <c r="A167" s="70" t="s">
        <v>171</v>
      </c>
      <c r="B167" s="71"/>
      <c r="C167" s="72"/>
      <c r="D167" s="104">
        <v>0</v>
      </c>
      <c r="E167" s="101">
        <v>22392.912381833437</v>
      </c>
      <c r="F167" s="90">
        <v>0</v>
      </c>
      <c r="G167" s="87">
        <v>23518.004174579841</v>
      </c>
      <c r="H167" s="104">
        <v>0</v>
      </c>
      <c r="I167" s="101">
        <v>23090.83158803952</v>
      </c>
      <c r="J167" s="90">
        <v>0</v>
      </c>
      <c r="K167" s="87">
        <v>23975.014338928471</v>
      </c>
      <c r="L167" s="104">
        <v>0</v>
      </c>
      <c r="M167" s="101">
        <v>32077.684314282003</v>
      </c>
      <c r="N167" s="82">
        <v>0</v>
      </c>
      <c r="O167" s="82">
        <v>0</v>
      </c>
      <c r="P167" s="76">
        <v>0</v>
      </c>
      <c r="Q167" s="77">
        <v>0</v>
      </c>
    </row>
    <row r="168" spans="1:17" ht="15">
      <c r="A168" s="22" t="s">
        <v>172</v>
      </c>
      <c r="B168" s="49"/>
      <c r="C168" s="47"/>
      <c r="D168" s="102">
        <v>0</v>
      </c>
      <c r="E168" s="103">
        <v>0</v>
      </c>
      <c r="F168" s="88">
        <v>0</v>
      </c>
      <c r="G168" s="89">
        <v>0</v>
      </c>
      <c r="H168" s="102">
        <v>0</v>
      </c>
      <c r="I168" s="103">
        <v>0</v>
      </c>
      <c r="J168" s="88">
        <v>0</v>
      </c>
      <c r="K168" s="89">
        <v>0</v>
      </c>
      <c r="L168" s="102">
        <v>0</v>
      </c>
      <c r="M168" s="103">
        <v>0</v>
      </c>
      <c r="N168" s="82">
        <v>0</v>
      </c>
      <c r="O168" s="82">
        <v>0</v>
      </c>
      <c r="P168" s="76">
        <v>0</v>
      </c>
      <c r="Q168" s="77">
        <v>0</v>
      </c>
    </row>
    <row r="169" spans="1:17" ht="15">
      <c r="A169" s="22" t="s">
        <v>173</v>
      </c>
      <c r="B169" s="49"/>
      <c r="C169" s="47"/>
      <c r="D169" s="102">
        <v>0</v>
      </c>
      <c r="E169" s="103">
        <v>0</v>
      </c>
      <c r="F169" s="88">
        <v>0</v>
      </c>
      <c r="G169" s="89">
        <v>0</v>
      </c>
      <c r="H169" s="102">
        <v>0</v>
      </c>
      <c r="I169" s="103">
        <v>0</v>
      </c>
      <c r="J169" s="88">
        <v>0</v>
      </c>
      <c r="K169" s="89">
        <v>0</v>
      </c>
      <c r="L169" s="102">
        <v>0</v>
      </c>
      <c r="M169" s="103">
        <v>0</v>
      </c>
      <c r="N169" s="82">
        <v>0</v>
      </c>
      <c r="O169" s="82">
        <v>0</v>
      </c>
      <c r="P169" s="76">
        <v>0</v>
      </c>
      <c r="Q169" s="77">
        <v>0</v>
      </c>
    </row>
    <row r="170" spans="1:17" ht="14.25">
      <c r="A170" s="70" t="s">
        <v>174</v>
      </c>
      <c r="B170" s="71"/>
      <c r="C170" s="72"/>
      <c r="D170" s="104">
        <v>0</v>
      </c>
      <c r="E170" s="101">
        <v>34785.106612556796</v>
      </c>
      <c r="F170" s="90">
        <v>0</v>
      </c>
      <c r="G170" s="87">
        <v>36532.822018764804</v>
      </c>
      <c r="H170" s="104">
        <v>0</v>
      </c>
      <c r="I170" s="101">
        <v>35869.252952294402</v>
      </c>
      <c r="J170" s="90">
        <v>0</v>
      </c>
      <c r="K170" s="87">
        <v>37242.740720665592</v>
      </c>
      <c r="L170" s="104">
        <v>0</v>
      </c>
      <c r="M170" s="101">
        <v>49829.412527040011</v>
      </c>
      <c r="N170" s="82">
        <v>0</v>
      </c>
      <c r="O170" s="82">
        <v>0</v>
      </c>
      <c r="P170" s="76">
        <v>0</v>
      </c>
      <c r="Q170" s="77">
        <v>0</v>
      </c>
    </row>
    <row r="171" spans="1:17" ht="15">
      <c r="A171" s="22" t="s">
        <v>175</v>
      </c>
      <c r="B171" s="49"/>
      <c r="C171" s="47"/>
      <c r="D171" s="105">
        <v>0</v>
      </c>
      <c r="E171" s="106">
        <v>36524.361943184631</v>
      </c>
      <c r="F171" s="92">
        <v>0</v>
      </c>
      <c r="G171" s="93">
        <v>38359.463119703039</v>
      </c>
      <c r="H171" s="105">
        <v>0</v>
      </c>
      <c r="I171" s="106">
        <v>37662.715599909119</v>
      </c>
      <c r="J171" s="92">
        <v>0</v>
      </c>
      <c r="K171" s="93">
        <v>39104.877756698865</v>
      </c>
      <c r="L171" s="105">
        <v>0</v>
      </c>
      <c r="M171" s="106">
        <v>52320.883153392002</v>
      </c>
      <c r="N171" s="82">
        <v>0</v>
      </c>
      <c r="O171" s="82">
        <v>0</v>
      </c>
      <c r="P171" s="76">
        <v>0</v>
      </c>
      <c r="Q171" s="77">
        <v>0</v>
      </c>
    </row>
    <row r="172" spans="1:17" ht="14.25">
      <c r="A172" s="70" t="s">
        <v>176</v>
      </c>
      <c r="B172" s="71"/>
      <c r="C172" s="72"/>
      <c r="D172" s="104">
        <v>0</v>
      </c>
      <c r="E172" s="101">
        <v>2174.0691632847997</v>
      </c>
      <c r="F172" s="90">
        <v>0</v>
      </c>
      <c r="G172" s="87">
        <v>2283.3013761728002</v>
      </c>
      <c r="H172" s="104">
        <v>0</v>
      </c>
      <c r="I172" s="101">
        <v>2241.8283095184001</v>
      </c>
      <c r="J172" s="90">
        <v>0</v>
      </c>
      <c r="K172" s="87">
        <v>2327.6712950415995</v>
      </c>
      <c r="L172" s="104">
        <v>0</v>
      </c>
      <c r="M172" s="101">
        <v>3114.3382829400007</v>
      </c>
      <c r="N172" s="82">
        <v>0</v>
      </c>
      <c r="O172" s="82">
        <v>0</v>
      </c>
      <c r="P172" s="76">
        <v>0</v>
      </c>
      <c r="Q172" s="77">
        <v>0</v>
      </c>
    </row>
    <row r="173" spans="1:17" ht="14.25">
      <c r="A173" s="70" t="s">
        <v>177</v>
      </c>
      <c r="B173" s="71"/>
      <c r="C173" s="72"/>
      <c r="D173" s="104">
        <v>0</v>
      </c>
      <c r="E173" s="101">
        <v>12827.008063380317</v>
      </c>
      <c r="F173" s="90">
        <v>0</v>
      </c>
      <c r="G173" s="87">
        <v>13471.47811941952</v>
      </c>
      <c r="H173" s="104">
        <v>0</v>
      </c>
      <c r="I173" s="101">
        <v>13226.787026158559</v>
      </c>
      <c r="J173" s="90">
        <v>0</v>
      </c>
      <c r="K173" s="87">
        <v>13733.260640745435</v>
      </c>
      <c r="L173" s="104">
        <v>0</v>
      </c>
      <c r="M173" s="101">
        <v>18374.595869346002</v>
      </c>
      <c r="N173" s="82">
        <v>0</v>
      </c>
      <c r="O173" s="82">
        <v>0</v>
      </c>
      <c r="P173" s="76">
        <v>0</v>
      </c>
      <c r="Q173" s="77">
        <v>0</v>
      </c>
    </row>
    <row r="174" spans="1:17" ht="15">
      <c r="A174" s="22" t="s">
        <v>178</v>
      </c>
      <c r="B174" s="49"/>
      <c r="C174" s="47"/>
      <c r="D174" s="102">
        <v>0</v>
      </c>
      <c r="E174" s="103">
        <v>0</v>
      </c>
      <c r="F174" s="88">
        <v>0</v>
      </c>
      <c r="G174" s="89">
        <v>0</v>
      </c>
      <c r="H174" s="102">
        <v>0</v>
      </c>
      <c r="I174" s="103">
        <v>0</v>
      </c>
      <c r="J174" s="88">
        <v>0</v>
      </c>
      <c r="K174" s="89">
        <v>0</v>
      </c>
      <c r="L174" s="102">
        <v>0</v>
      </c>
      <c r="M174" s="103">
        <v>0</v>
      </c>
      <c r="N174" s="82">
        <v>0</v>
      </c>
      <c r="O174" s="82">
        <v>0</v>
      </c>
      <c r="P174" s="76">
        <v>0</v>
      </c>
      <c r="Q174" s="77">
        <v>0</v>
      </c>
    </row>
    <row r="175" spans="1:17" ht="14.25">
      <c r="A175" s="70" t="s">
        <v>179</v>
      </c>
      <c r="B175" s="71"/>
      <c r="C175" s="72"/>
      <c r="D175" s="104">
        <v>33698.072030914394</v>
      </c>
      <c r="E175" s="101">
        <v>32828.444365600481</v>
      </c>
      <c r="F175" s="90">
        <v>35391.1713306784</v>
      </c>
      <c r="G175" s="87">
        <v>34477.850780209286</v>
      </c>
      <c r="H175" s="104">
        <v>34748.338797535202</v>
      </c>
      <c r="I175" s="101">
        <v>33851.607473727847</v>
      </c>
      <c r="J175" s="90">
        <v>36078.905073144786</v>
      </c>
      <c r="K175" s="87">
        <v>35147.836555128153</v>
      </c>
      <c r="L175" s="104">
        <v>48272.243385570007</v>
      </c>
      <c r="M175" s="101">
        <v>47026.508072394005</v>
      </c>
      <c r="N175" s="82">
        <v>0</v>
      </c>
      <c r="O175" s="82">
        <v>0</v>
      </c>
      <c r="P175" s="76">
        <v>0</v>
      </c>
      <c r="Q175" s="77">
        <v>0</v>
      </c>
    </row>
    <row r="176" spans="1:17" ht="15">
      <c r="A176" s="22" t="s">
        <v>180</v>
      </c>
      <c r="B176" s="49"/>
      <c r="C176" s="47"/>
      <c r="D176" s="102">
        <v>0</v>
      </c>
      <c r="E176" s="103">
        <v>0</v>
      </c>
      <c r="F176" s="88">
        <v>0</v>
      </c>
      <c r="G176" s="89">
        <v>0</v>
      </c>
      <c r="H176" s="102">
        <v>0</v>
      </c>
      <c r="I176" s="103">
        <v>0</v>
      </c>
      <c r="J176" s="88">
        <v>0</v>
      </c>
      <c r="K176" s="89">
        <v>0</v>
      </c>
      <c r="L176" s="102">
        <v>0</v>
      </c>
      <c r="M176" s="103">
        <v>0</v>
      </c>
      <c r="N176" s="82">
        <v>0</v>
      </c>
      <c r="O176" s="82">
        <v>0</v>
      </c>
      <c r="P176" s="76">
        <v>0</v>
      </c>
      <c r="Q176" s="77">
        <v>0</v>
      </c>
    </row>
    <row r="177" spans="1:17" ht="15">
      <c r="A177" s="22" t="s">
        <v>181</v>
      </c>
      <c r="B177" s="49"/>
      <c r="C177" s="47"/>
      <c r="D177" s="102">
        <v>0</v>
      </c>
      <c r="E177" s="103">
        <v>0</v>
      </c>
      <c r="F177" s="88">
        <v>0</v>
      </c>
      <c r="G177" s="89">
        <v>0</v>
      </c>
      <c r="H177" s="102">
        <v>0</v>
      </c>
      <c r="I177" s="103">
        <v>0</v>
      </c>
      <c r="J177" s="88">
        <v>0</v>
      </c>
      <c r="K177" s="89">
        <v>0</v>
      </c>
      <c r="L177" s="102">
        <v>0</v>
      </c>
      <c r="M177" s="103">
        <v>0</v>
      </c>
      <c r="N177" s="82">
        <v>0</v>
      </c>
      <c r="O177" s="82">
        <v>0</v>
      </c>
      <c r="P177" s="76">
        <v>0</v>
      </c>
      <c r="Q177" s="77">
        <v>0</v>
      </c>
    </row>
    <row r="178" spans="1:17" ht="15">
      <c r="A178" s="22" t="s">
        <v>182</v>
      </c>
      <c r="B178" s="49"/>
      <c r="C178" s="47"/>
      <c r="D178" s="102">
        <v>0</v>
      </c>
      <c r="E178" s="103">
        <v>0</v>
      </c>
      <c r="F178" s="88">
        <v>0</v>
      </c>
      <c r="G178" s="89">
        <v>0</v>
      </c>
      <c r="H178" s="102">
        <v>0</v>
      </c>
      <c r="I178" s="103">
        <v>0</v>
      </c>
      <c r="J178" s="88">
        <v>0</v>
      </c>
      <c r="K178" s="89">
        <v>0</v>
      </c>
      <c r="L178" s="102">
        <v>0</v>
      </c>
      <c r="M178" s="103">
        <v>0</v>
      </c>
      <c r="N178" s="82">
        <v>0</v>
      </c>
      <c r="O178" s="82">
        <v>0</v>
      </c>
      <c r="P178" s="76">
        <v>0</v>
      </c>
      <c r="Q178" s="77">
        <v>0</v>
      </c>
    </row>
    <row r="179" spans="1:17" ht="15">
      <c r="A179" s="22" t="s">
        <v>183</v>
      </c>
      <c r="B179" s="49"/>
      <c r="C179" s="47"/>
      <c r="D179" s="105">
        <v>0</v>
      </c>
      <c r="E179" s="106">
        <v>6087.3936571974391</v>
      </c>
      <c r="F179" s="92">
        <v>0</v>
      </c>
      <c r="G179" s="93">
        <v>6393.2438532838405</v>
      </c>
      <c r="H179" s="105">
        <v>0</v>
      </c>
      <c r="I179" s="106">
        <v>6277.1192666515199</v>
      </c>
      <c r="J179" s="92">
        <v>0</v>
      </c>
      <c r="K179" s="93">
        <v>6517.4796261164774</v>
      </c>
      <c r="L179" s="105">
        <v>0</v>
      </c>
      <c r="M179" s="106">
        <v>8720.1471922320015</v>
      </c>
      <c r="N179" s="82">
        <v>0</v>
      </c>
      <c r="O179" s="82">
        <v>0</v>
      </c>
      <c r="P179" s="76">
        <v>0</v>
      </c>
      <c r="Q179" s="77">
        <v>0</v>
      </c>
    </row>
    <row r="180" spans="1:17" ht="14.25">
      <c r="A180" s="70" t="s">
        <v>184</v>
      </c>
      <c r="B180" s="71"/>
      <c r="C180" s="72"/>
      <c r="D180" s="104">
        <v>0</v>
      </c>
      <c r="E180" s="101">
        <v>1304.4414979708799</v>
      </c>
      <c r="F180" s="90">
        <v>0</v>
      </c>
      <c r="G180" s="87">
        <v>1369.98082570368</v>
      </c>
      <c r="H180" s="104">
        <v>0</v>
      </c>
      <c r="I180" s="101">
        <v>1345.0969857110401</v>
      </c>
      <c r="J180" s="90">
        <v>0</v>
      </c>
      <c r="K180" s="87">
        <v>1396.6027770249596</v>
      </c>
      <c r="L180" s="104">
        <v>0</v>
      </c>
      <c r="M180" s="101">
        <v>1868.6029697640001</v>
      </c>
      <c r="N180" s="82">
        <v>0</v>
      </c>
      <c r="O180" s="82">
        <v>0</v>
      </c>
      <c r="P180" s="76">
        <v>0</v>
      </c>
      <c r="Q180" s="77">
        <v>0</v>
      </c>
    </row>
    <row r="181" spans="1:17" ht="14.25">
      <c r="A181" s="70" t="s">
        <v>185</v>
      </c>
      <c r="B181" s="71"/>
      <c r="C181" s="72"/>
      <c r="D181" s="104">
        <v>17392.553306278398</v>
      </c>
      <c r="E181" s="101">
        <v>67613.550978157276</v>
      </c>
      <c r="F181" s="90">
        <v>18266.411009382402</v>
      </c>
      <c r="G181" s="87">
        <v>71010.67279897409</v>
      </c>
      <c r="H181" s="104">
        <v>17934.626476147201</v>
      </c>
      <c r="I181" s="101">
        <v>69720.860426022249</v>
      </c>
      <c r="J181" s="90">
        <v>18621.370360332796</v>
      </c>
      <c r="K181" s="87">
        <v>72390.577275793737</v>
      </c>
      <c r="L181" s="104">
        <v>24914.706263520005</v>
      </c>
      <c r="M181" s="101">
        <v>96855.920599434015</v>
      </c>
      <c r="N181" s="82">
        <v>0</v>
      </c>
      <c r="O181" s="82">
        <v>0</v>
      </c>
      <c r="P181" s="76">
        <v>0</v>
      </c>
      <c r="Q181" s="77">
        <v>0</v>
      </c>
    </row>
    <row r="182" spans="1:17" ht="15">
      <c r="A182" s="22" t="s">
        <v>186</v>
      </c>
      <c r="B182" s="49"/>
      <c r="C182" s="47"/>
      <c r="D182" s="102">
        <v>0</v>
      </c>
      <c r="E182" s="103">
        <v>0</v>
      </c>
      <c r="F182" s="88">
        <v>0</v>
      </c>
      <c r="G182" s="89">
        <v>0</v>
      </c>
      <c r="H182" s="102">
        <v>0</v>
      </c>
      <c r="I182" s="103">
        <v>0</v>
      </c>
      <c r="J182" s="88">
        <v>0</v>
      </c>
      <c r="K182" s="89">
        <v>0</v>
      </c>
      <c r="L182" s="102">
        <v>0</v>
      </c>
      <c r="M182" s="103">
        <v>0</v>
      </c>
      <c r="N182" s="82">
        <v>0</v>
      </c>
      <c r="O182" s="82">
        <v>0</v>
      </c>
      <c r="P182" s="76">
        <v>0</v>
      </c>
      <c r="Q182" s="77">
        <v>0</v>
      </c>
    </row>
    <row r="183" spans="1:17" ht="15">
      <c r="A183" s="22" t="s">
        <v>187</v>
      </c>
      <c r="B183" s="49"/>
      <c r="C183" s="47"/>
      <c r="D183" s="102">
        <v>0</v>
      </c>
      <c r="E183" s="103">
        <v>0</v>
      </c>
      <c r="F183" s="88">
        <v>0</v>
      </c>
      <c r="G183" s="89">
        <v>0</v>
      </c>
      <c r="H183" s="102">
        <v>0</v>
      </c>
      <c r="I183" s="103">
        <v>0</v>
      </c>
      <c r="J183" s="88">
        <v>0</v>
      </c>
      <c r="K183" s="89">
        <v>0</v>
      </c>
      <c r="L183" s="102">
        <v>0</v>
      </c>
      <c r="M183" s="103">
        <v>0</v>
      </c>
      <c r="N183" s="82">
        <v>0</v>
      </c>
      <c r="O183" s="82">
        <v>0</v>
      </c>
      <c r="P183" s="76">
        <v>0</v>
      </c>
      <c r="Q183" s="77">
        <v>0</v>
      </c>
    </row>
    <row r="184" spans="1:17" ht="15">
      <c r="A184" s="22" t="s">
        <v>188</v>
      </c>
      <c r="B184" s="49"/>
      <c r="C184" s="47"/>
      <c r="D184" s="102">
        <v>0</v>
      </c>
      <c r="E184" s="103">
        <v>0</v>
      </c>
      <c r="F184" s="88">
        <v>0</v>
      </c>
      <c r="G184" s="89">
        <v>0</v>
      </c>
      <c r="H184" s="102">
        <v>0</v>
      </c>
      <c r="I184" s="103">
        <v>0</v>
      </c>
      <c r="J184" s="88">
        <v>0</v>
      </c>
      <c r="K184" s="89">
        <v>0</v>
      </c>
      <c r="L184" s="102">
        <v>0</v>
      </c>
      <c r="M184" s="103">
        <v>0</v>
      </c>
      <c r="N184" s="82">
        <v>0</v>
      </c>
      <c r="O184" s="82">
        <v>0</v>
      </c>
      <c r="P184" s="76">
        <v>0</v>
      </c>
      <c r="Q184" s="77">
        <v>0</v>
      </c>
    </row>
    <row r="185" spans="1:17" ht="15">
      <c r="A185" s="22" t="s">
        <v>189</v>
      </c>
      <c r="B185" s="49"/>
      <c r="C185" s="47"/>
      <c r="D185" s="105">
        <v>0</v>
      </c>
      <c r="E185" s="106">
        <v>66961.330229171828</v>
      </c>
      <c r="F185" s="92">
        <v>0</v>
      </c>
      <c r="G185" s="93">
        <v>70325.682386122236</v>
      </c>
      <c r="H185" s="105">
        <v>0</v>
      </c>
      <c r="I185" s="106">
        <v>69048.311933166726</v>
      </c>
      <c r="J185" s="92">
        <v>0</v>
      </c>
      <c r="K185" s="93">
        <v>71692.275887281256</v>
      </c>
      <c r="L185" s="105">
        <v>0</v>
      </c>
      <c r="M185" s="106">
        <v>95921.619114552013</v>
      </c>
      <c r="N185" s="82">
        <v>0</v>
      </c>
      <c r="O185" s="82">
        <v>0</v>
      </c>
      <c r="P185" s="76">
        <v>0</v>
      </c>
      <c r="Q185" s="77">
        <v>0</v>
      </c>
    </row>
    <row r="186" spans="1:17" ht="15">
      <c r="A186" s="22" t="s">
        <v>190</v>
      </c>
      <c r="B186" s="49"/>
      <c r="C186" s="47"/>
      <c r="D186" s="102">
        <v>0</v>
      </c>
      <c r="E186" s="103">
        <v>0</v>
      </c>
      <c r="F186" s="88">
        <v>0</v>
      </c>
      <c r="G186" s="89">
        <v>0</v>
      </c>
      <c r="H186" s="102">
        <v>0</v>
      </c>
      <c r="I186" s="103">
        <v>0</v>
      </c>
      <c r="J186" s="88">
        <v>0</v>
      </c>
      <c r="K186" s="89">
        <v>0</v>
      </c>
      <c r="L186" s="102">
        <v>0</v>
      </c>
      <c r="M186" s="103">
        <v>0</v>
      </c>
      <c r="N186" s="82">
        <v>0</v>
      </c>
      <c r="O186" s="82">
        <v>0</v>
      </c>
      <c r="P186" s="76">
        <v>0</v>
      </c>
      <c r="Q186" s="77">
        <v>0</v>
      </c>
    </row>
    <row r="187" spans="1:17" ht="15">
      <c r="A187" s="22" t="s">
        <v>191</v>
      </c>
      <c r="B187" s="49"/>
      <c r="C187" s="47"/>
      <c r="D187" s="102">
        <v>0</v>
      </c>
      <c r="E187" s="103">
        <v>0</v>
      </c>
      <c r="F187" s="88">
        <v>0</v>
      </c>
      <c r="G187" s="89">
        <v>0</v>
      </c>
      <c r="H187" s="102">
        <v>0</v>
      </c>
      <c r="I187" s="103">
        <v>0</v>
      </c>
      <c r="J187" s="88">
        <v>0</v>
      </c>
      <c r="K187" s="89">
        <v>0</v>
      </c>
      <c r="L187" s="102">
        <v>0</v>
      </c>
      <c r="M187" s="103">
        <v>0</v>
      </c>
      <c r="N187" s="82">
        <v>0</v>
      </c>
      <c r="O187" s="82">
        <v>0</v>
      </c>
      <c r="P187" s="76">
        <v>0</v>
      </c>
      <c r="Q187" s="77">
        <v>0</v>
      </c>
    </row>
    <row r="188" spans="1:17" ht="14.25">
      <c r="A188" s="70" t="s">
        <v>192</v>
      </c>
      <c r="B188" s="71"/>
      <c r="C188" s="72"/>
      <c r="D188" s="104">
        <v>0</v>
      </c>
      <c r="E188" s="101">
        <v>434.8138326569599</v>
      </c>
      <c r="F188" s="90">
        <v>0</v>
      </c>
      <c r="G188" s="87">
        <v>456.66027523456</v>
      </c>
      <c r="H188" s="104">
        <v>0</v>
      </c>
      <c r="I188" s="101">
        <v>448.36566190368001</v>
      </c>
      <c r="J188" s="90">
        <v>0</v>
      </c>
      <c r="K188" s="87">
        <v>465.53425900831985</v>
      </c>
      <c r="L188" s="104">
        <v>0</v>
      </c>
      <c r="M188" s="101">
        <v>622.86765658800005</v>
      </c>
      <c r="N188" s="82">
        <v>0</v>
      </c>
      <c r="O188" s="82">
        <v>0</v>
      </c>
      <c r="P188" s="76">
        <v>0</v>
      </c>
      <c r="Q188" s="77">
        <v>0</v>
      </c>
    </row>
    <row r="189" spans="1:17" ht="15">
      <c r="A189" s="22" t="s">
        <v>193</v>
      </c>
      <c r="B189" s="49"/>
      <c r="C189" s="47"/>
      <c r="D189" s="102">
        <v>0</v>
      </c>
      <c r="E189" s="103">
        <v>0</v>
      </c>
      <c r="F189" s="88">
        <v>0</v>
      </c>
      <c r="G189" s="89">
        <v>0</v>
      </c>
      <c r="H189" s="102">
        <v>0</v>
      </c>
      <c r="I189" s="103">
        <v>0</v>
      </c>
      <c r="J189" s="88">
        <v>0</v>
      </c>
      <c r="K189" s="89">
        <v>0</v>
      </c>
      <c r="L189" s="102">
        <v>0</v>
      </c>
      <c r="M189" s="103">
        <v>0</v>
      </c>
      <c r="N189" s="82">
        <v>0</v>
      </c>
      <c r="O189" s="82">
        <v>0</v>
      </c>
      <c r="P189" s="76">
        <v>0</v>
      </c>
      <c r="Q189" s="77">
        <v>0</v>
      </c>
    </row>
    <row r="190" spans="1:17" ht="14.25">
      <c r="A190" s="70" t="s">
        <v>194</v>
      </c>
      <c r="B190" s="71"/>
      <c r="C190" s="72"/>
      <c r="D190" s="104">
        <v>0</v>
      </c>
      <c r="E190" s="101">
        <v>116964.92098472222</v>
      </c>
      <c r="F190" s="90">
        <v>0</v>
      </c>
      <c r="G190" s="87">
        <v>122841.61403809664</v>
      </c>
      <c r="H190" s="104">
        <v>0</v>
      </c>
      <c r="I190" s="101">
        <v>120610.36305208992</v>
      </c>
      <c r="J190" s="90">
        <v>0</v>
      </c>
      <c r="K190" s="87">
        <v>125228.71567323802</v>
      </c>
      <c r="L190" s="104">
        <v>0</v>
      </c>
      <c r="M190" s="101">
        <v>167551.399622172</v>
      </c>
      <c r="N190" s="82">
        <v>0</v>
      </c>
      <c r="O190" s="82">
        <v>0</v>
      </c>
      <c r="P190" s="76">
        <v>0</v>
      </c>
      <c r="Q190" s="77">
        <v>0</v>
      </c>
    </row>
    <row r="191" spans="1:17" ht="15">
      <c r="A191" s="22" t="s">
        <v>195</v>
      </c>
      <c r="B191" s="49"/>
      <c r="C191" s="47"/>
      <c r="D191" s="102">
        <v>0</v>
      </c>
      <c r="E191" s="103">
        <v>0</v>
      </c>
      <c r="F191" s="88">
        <v>0</v>
      </c>
      <c r="G191" s="89">
        <v>0</v>
      </c>
      <c r="H191" s="102">
        <v>0</v>
      </c>
      <c r="I191" s="103">
        <v>0</v>
      </c>
      <c r="J191" s="88">
        <v>0</v>
      </c>
      <c r="K191" s="89">
        <v>0</v>
      </c>
      <c r="L191" s="102">
        <v>0</v>
      </c>
      <c r="M191" s="103">
        <v>0</v>
      </c>
      <c r="N191" s="82">
        <v>0</v>
      </c>
      <c r="O191" s="82">
        <v>0</v>
      </c>
      <c r="P191" s="76">
        <v>0</v>
      </c>
      <c r="Q191" s="77">
        <v>0</v>
      </c>
    </row>
    <row r="192" spans="1:17" ht="14.25">
      <c r="A192" s="70" t="s">
        <v>196</v>
      </c>
      <c r="B192" s="71"/>
      <c r="C192" s="72"/>
      <c r="D192" s="104">
        <v>0</v>
      </c>
      <c r="E192" s="101">
        <v>217.40691632847995</v>
      </c>
      <c r="F192" s="90">
        <v>0</v>
      </c>
      <c r="G192" s="87">
        <v>228.33013761728</v>
      </c>
      <c r="H192" s="104">
        <v>0</v>
      </c>
      <c r="I192" s="101">
        <v>224.18283095184</v>
      </c>
      <c r="J192" s="90">
        <v>0</v>
      </c>
      <c r="K192" s="87">
        <v>232.76712950415993</v>
      </c>
      <c r="L192" s="104">
        <v>0</v>
      </c>
      <c r="M192" s="101">
        <v>311.43382829400002</v>
      </c>
      <c r="N192" s="82">
        <v>0</v>
      </c>
      <c r="O192" s="82">
        <v>0</v>
      </c>
      <c r="P192" s="76">
        <v>0</v>
      </c>
      <c r="Q192" s="77">
        <v>0</v>
      </c>
    </row>
    <row r="193" spans="1:17" ht="15">
      <c r="A193" s="22" t="s">
        <v>197</v>
      </c>
      <c r="B193" s="49"/>
      <c r="C193" s="47"/>
      <c r="D193" s="102">
        <v>0</v>
      </c>
      <c r="E193" s="103">
        <v>0</v>
      </c>
      <c r="F193" s="88">
        <v>0</v>
      </c>
      <c r="G193" s="89">
        <v>0</v>
      </c>
      <c r="H193" s="102">
        <v>0</v>
      </c>
      <c r="I193" s="103">
        <v>0</v>
      </c>
      <c r="J193" s="88">
        <v>0</v>
      </c>
      <c r="K193" s="89">
        <v>0</v>
      </c>
      <c r="L193" s="102">
        <v>0</v>
      </c>
      <c r="M193" s="103">
        <v>0</v>
      </c>
      <c r="N193" s="82">
        <v>0</v>
      </c>
      <c r="O193" s="82">
        <v>0</v>
      </c>
      <c r="P193" s="76">
        <v>0</v>
      </c>
      <c r="Q193" s="77">
        <v>0</v>
      </c>
    </row>
    <row r="194" spans="1:17" ht="15">
      <c r="A194" s="22" t="s">
        <v>198</v>
      </c>
      <c r="B194" s="49"/>
      <c r="C194" s="47"/>
      <c r="D194" s="102">
        <v>0</v>
      </c>
      <c r="E194" s="103">
        <v>0</v>
      </c>
      <c r="F194" s="88">
        <v>0</v>
      </c>
      <c r="G194" s="89">
        <v>0</v>
      </c>
      <c r="H194" s="102">
        <v>0</v>
      </c>
      <c r="I194" s="103">
        <v>0</v>
      </c>
      <c r="J194" s="88">
        <v>0</v>
      </c>
      <c r="K194" s="89">
        <v>0</v>
      </c>
      <c r="L194" s="102">
        <v>0</v>
      </c>
      <c r="M194" s="103">
        <v>0</v>
      </c>
      <c r="N194" s="82">
        <v>0</v>
      </c>
      <c r="O194" s="82">
        <v>0</v>
      </c>
      <c r="P194" s="76">
        <v>0</v>
      </c>
      <c r="Q194" s="77">
        <v>0</v>
      </c>
    </row>
    <row r="195" spans="1:17" ht="15">
      <c r="A195" s="22" t="s">
        <v>199</v>
      </c>
      <c r="B195" s="49"/>
      <c r="C195" s="47"/>
      <c r="D195" s="102">
        <v>0</v>
      </c>
      <c r="E195" s="103">
        <v>0</v>
      </c>
      <c r="F195" s="88">
        <v>0</v>
      </c>
      <c r="G195" s="89">
        <v>0</v>
      </c>
      <c r="H195" s="102">
        <v>0</v>
      </c>
      <c r="I195" s="103">
        <v>0</v>
      </c>
      <c r="J195" s="88">
        <v>0</v>
      </c>
      <c r="K195" s="89">
        <v>0</v>
      </c>
      <c r="L195" s="102">
        <v>0</v>
      </c>
      <c r="M195" s="103">
        <v>0</v>
      </c>
      <c r="N195" s="82">
        <v>0</v>
      </c>
      <c r="O195" s="82">
        <v>0</v>
      </c>
      <c r="P195" s="76">
        <v>0</v>
      </c>
      <c r="Q195" s="77">
        <v>0</v>
      </c>
    </row>
    <row r="196" spans="1:17" ht="15">
      <c r="A196" s="22" t="s">
        <v>200</v>
      </c>
      <c r="B196" s="49"/>
      <c r="C196" s="47"/>
      <c r="D196" s="105">
        <v>0</v>
      </c>
      <c r="E196" s="106">
        <v>35437.327361542237</v>
      </c>
      <c r="F196" s="92">
        <v>0</v>
      </c>
      <c r="G196" s="93">
        <v>37217.812431616643</v>
      </c>
      <c r="H196" s="105">
        <v>0</v>
      </c>
      <c r="I196" s="106">
        <v>36541.801445149926</v>
      </c>
      <c r="J196" s="92">
        <v>0</v>
      </c>
      <c r="K196" s="93">
        <v>37941.042109178066</v>
      </c>
      <c r="L196" s="105">
        <v>0</v>
      </c>
      <c r="M196" s="106">
        <v>50763.714011922006</v>
      </c>
      <c r="N196" s="82">
        <v>0</v>
      </c>
      <c r="O196" s="82">
        <v>0</v>
      </c>
      <c r="P196" s="76">
        <v>0</v>
      </c>
      <c r="Q196" s="77">
        <v>0</v>
      </c>
    </row>
    <row r="197" spans="1:17" ht="14.25">
      <c r="A197" s="70" t="s">
        <v>201</v>
      </c>
      <c r="B197" s="71"/>
      <c r="C197" s="72"/>
      <c r="D197" s="104">
        <v>0</v>
      </c>
      <c r="E197" s="101">
        <v>1956.6622469563199</v>
      </c>
      <c r="F197" s="90">
        <v>0</v>
      </c>
      <c r="G197" s="87">
        <v>2054.9712385555199</v>
      </c>
      <c r="H197" s="104">
        <v>0</v>
      </c>
      <c r="I197" s="101">
        <v>2017.6454785665601</v>
      </c>
      <c r="J197" s="90">
        <v>0</v>
      </c>
      <c r="K197" s="87">
        <v>2094.9041655374394</v>
      </c>
      <c r="L197" s="104">
        <v>0</v>
      </c>
      <c r="M197" s="101">
        <v>2802.9044546460004</v>
      </c>
      <c r="N197" s="82">
        <v>0</v>
      </c>
      <c r="O197" s="82">
        <v>0</v>
      </c>
      <c r="P197" s="76">
        <v>0</v>
      </c>
      <c r="Q197" s="77">
        <v>0</v>
      </c>
    </row>
    <row r="198" spans="1:17" ht="15.75" thickBot="1">
      <c r="A198" s="22" t="s">
        <v>202</v>
      </c>
      <c r="B198" s="49"/>
      <c r="C198" s="47"/>
      <c r="D198" s="109">
        <v>0</v>
      </c>
      <c r="E198" s="110">
        <v>0</v>
      </c>
      <c r="F198" s="94">
        <v>0</v>
      </c>
      <c r="G198" s="95">
        <v>0</v>
      </c>
      <c r="H198" s="109">
        <v>0</v>
      </c>
      <c r="I198" s="110">
        <v>0</v>
      </c>
      <c r="J198" s="94">
        <v>0</v>
      </c>
      <c r="K198" s="95">
        <v>0</v>
      </c>
      <c r="L198" s="109">
        <v>0</v>
      </c>
      <c r="M198" s="110">
        <v>0</v>
      </c>
      <c r="N198" s="82">
        <v>0</v>
      </c>
      <c r="O198" s="82">
        <v>0</v>
      </c>
      <c r="P198" s="83">
        <v>0</v>
      </c>
      <c r="Q198" s="77">
        <v>0</v>
      </c>
    </row>
    <row r="199" spans="1:17" ht="15" thickTop="1" thickBot="1">
      <c r="A199" s="25" t="s">
        <v>203</v>
      </c>
      <c r="B199" s="46">
        <f>SUM(B15:B198)</f>
        <v>0</v>
      </c>
      <c r="C199" s="32">
        <f>SUM(C15:C198)</f>
        <v>0</v>
      </c>
      <c r="D199" s="111">
        <f>SUM(D15:D198)</f>
        <v>4348138.3265695991</v>
      </c>
      <c r="E199" s="112">
        <f>SUM(E15:E198)</f>
        <v>2174069.1632847995</v>
      </c>
      <c r="F199" s="96">
        <v>4566602.7523456011</v>
      </c>
      <c r="G199" s="97">
        <v>2283301.3761727996</v>
      </c>
      <c r="H199" s="111">
        <v>4483656.6190367993</v>
      </c>
      <c r="I199" s="112">
        <v>2241828.3095183996</v>
      </c>
      <c r="J199" s="96">
        <v>4655342.5900831968</v>
      </c>
      <c r="K199" s="97">
        <v>2327671.2950415998</v>
      </c>
      <c r="L199" s="111">
        <v>6228676.5658800006</v>
      </c>
      <c r="M199" s="112">
        <v>3114338.2829400012</v>
      </c>
      <c r="N199" s="85">
        <v>0</v>
      </c>
      <c r="O199" s="85">
        <v>0</v>
      </c>
      <c r="P199" s="84">
        <v>0</v>
      </c>
      <c r="Q199" s="84">
        <v>0</v>
      </c>
    </row>
    <row r="200" spans="1:17" ht="13.5" thickTop="1">
      <c r="D200" s="26"/>
      <c r="E200" s="26"/>
      <c r="F200" s="26"/>
      <c r="G200" s="26"/>
      <c r="H200" s="26"/>
      <c r="I200" s="26"/>
      <c r="J200" s="26"/>
      <c r="K200" s="26"/>
    </row>
    <row r="201" spans="1:17" ht="14.25">
      <c r="B201" s="27"/>
      <c r="C201" s="27"/>
    </row>
    <row r="202" spans="1:17"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</row>
    <row r="203" spans="1:17"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7">
      <c r="D204" s="26"/>
      <c r="E204" s="26"/>
      <c r="F204" s="26"/>
      <c r="G204" s="26"/>
      <c r="H204" s="26"/>
      <c r="I204" s="26"/>
      <c r="J204" s="26"/>
      <c r="K204" s="26"/>
    </row>
    <row r="220" spans="2:3">
      <c r="B220" s="30"/>
      <c r="C220" s="30"/>
    </row>
    <row r="221" spans="2:3">
      <c r="B221" s="30"/>
      <c r="C221" s="30"/>
    </row>
    <row r="222" spans="2:3">
      <c r="B222" s="30"/>
      <c r="C222" s="30"/>
    </row>
    <row r="223" spans="2:3">
      <c r="B223" s="30"/>
      <c r="C223" s="30"/>
    </row>
    <row r="224" spans="2:3">
      <c r="B224" s="30"/>
      <c r="C224" s="30"/>
    </row>
    <row r="225" spans="2:3">
      <c r="B225" s="30"/>
      <c r="C225" s="30"/>
    </row>
    <row r="226" spans="2:3">
      <c r="B226" s="30"/>
      <c r="C226" s="30"/>
    </row>
    <row r="227" spans="2:3">
      <c r="B227" s="30"/>
      <c r="C227" s="30"/>
    </row>
    <row r="228" spans="2:3">
      <c r="B228" s="30"/>
      <c r="C228" s="30"/>
    </row>
    <row r="229" spans="2:3">
      <c r="B229" s="30"/>
      <c r="C229" s="30"/>
    </row>
    <row r="230" spans="2:3">
      <c r="B230" s="30"/>
      <c r="C230" s="30"/>
    </row>
    <row r="231" spans="2:3">
      <c r="B231" s="30"/>
      <c r="C231" s="30"/>
    </row>
    <row r="232" spans="2:3">
      <c r="B232" s="30"/>
      <c r="C232" s="30"/>
    </row>
    <row r="233" spans="2:3">
      <c r="B233" s="30"/>
      <c r="C233" s="30"/>
    </row>
    <row r="234" spans="2:3">
      <c r="B234" s="30"/>
      <c r="C234" s="30"/>
    </row>
    <row r="235" spans="2:3">
      <c r="B235" s="30"/>
      <c r="C235" s="30"/>
    </row>
    <row r="236" spans="2:3">
      <c r="B236" s="30"/>
      <c r="C236" s="30"/>
    </row>
    <row r="237" spans="2:3">
      <c r="B237" s="30"/>
      <c r="C237" s="30"/>
    </row>
    <row r="238" spans="2:3">
      <c r="B238" s="30"/>
      <c r="C238" s="30"/>
    </row>
    <row r="239" spans="2:3">
      <c r="B239" s="30"/>
      <c r="C239" s="30"/>
    </row>
    <row r="240" spans="2:3">
      <c r="B240" s="30"/>
      <c r="C240" s="30"/>
    </row>
    <row r="241" spans="2:3">
      <c r="B241" s="30"/>
      <c r="C241" s="30"/>
    </row>
    <row r="242" spans="2:3">
      <c r="B242" s="30"/>
      <c r="C242" s="30"/>
    </row>
    <row r="243" spans="2:3">
      <c r="B243" s="30"/>
      <c r="C243" s="30"/>
    </row>
    <row r="244" spans="2:3">
      <c r="B244" s="30"/>
      <c r="C244" s="30"/>
    </row>
    <row r="245" spans="2:3">
      <c r="B245" s="30"/>
      <c r="C245" s="30"/>
    </row>
    <row r="246" spans="2:3">
      <c r="B246" s="30"/>
      <c r="C246" s="30"/>
    </row>
    <row r="247" spans="2:3">
      <c r="B247" s="30"/>
      <c r="C247" s="30"/>
    </row>
    <row r="248" spans="2:3">
      <c r="B248" s="30"/>
      <c r="C248" s="30"/>
    </row>
    <row r="249" spans="2:3">
      <c r="B249" s="30"/>
      <c r="C249" s="30"/>
    </row>
    <row r="250" spans="2:3">
      <c r="B250" s="30"/>
      <c r="C250" s="30"/>
    </row>
    <row r="251" spans="2:3">
      <c r="B251" s="30"/>
      <c r="C251" s="30"/>
    </row>
    <row r="252" spans="2:3">
      <c r="B252" s="30"/>
      <c r="C252" s="30"/>
    </row>
    <row r="253" spans="2:3">
      <c r="B253" s="30"/>
      <c r="C253" s="30"/>
    </row>
    <row r="254" spans="2:3">
      <c r="B254" s="30"/>
      <c r="C254" s="30"/>
    </row>
    <row r="255" spans="2:3">
      <c r="B255" s="30"/>
      <c r="C255" s="30"/>
    </row>
    <row r="256" spans="2:3">
      <c r="B256" s="30"/>
      <c r="C256" s="30"/>
    </row>
    <row r="257" spans="2:3">
      <c r="B257" s="30"/>
      <c r="C257" s="30"/>
    </row>
    <row r="258" spans="2:3">
      <c r="B258" s="30"/>
      <c r="C258" s="30"/>
    </row>
    <row r="259" spans="2:3">
      <c r="B259" s="30"/>
      <c r="C259" s="30"/>
    </row>
    <row r="260" spans="2:3">
      <c r="B260" s="30"/>
      <c r="C260" s="30"/>
    </row>
    <row r="261" spans="2:3">
      <c r="B261" s="30"/>
      <c r="C261" s="30"/>
    </row>
    <row r="262" spans="2:3">
      <c r="B262" s="30"/>
      <c r="C262" s="30"/>
    </row>
    <row r="263" spans="2:3">
      <c r="B263" s="30"/>
      <c r="C263" s="30"/>
    </row>
    <row r="264" spans="2:3">
      <c r="B264" s="30"/>
      <c r="C264" s="30"/>
    </row>
    <row r="265" spans="2:3">
      <c r="B265" s="30"/>
      <c r="C265" s="30"/>
    </row>
    <row r="266" spans="2:3">
      <c r="B266" s="30"/>
      <c r="C266" s="30"/>
    </row>
    <row r="267" spans="2:3">
      <c r="B267" s="30"/>
      <c r="C267" s="30"/>
    </row>
    <row r="268" spans="2:3">
      <c r="B268" s="30"/>
      <c r="C268" s="30"/>
    </row>
    <row r="269" spans="2:3">
      <c r="B269" s="30"/>
      <c r="C269" s="30"/>
    </row>
    <row r="270" spans="2:3">
      <c r="B270" s="30"/>
      <c r="C270" s="30"/>
    </row>
    <row r="271" spans="2:3">
      <c r="B271" s="30"/>
      <c r="C271" s="30"/>
    </row>
    <row r="272" spans="2:3">
      <c r="B272" s="30"/>
      <c r="C272" s="30"/>
    </row>
    <row r="273" spans="2:3">
      <c r="B273" s="30"/>
      <c r="C273" s="30"/>
    </row>
    <row r="274" spans="2:3">
      <c r="B274" s="30"/>
      <c r="C274" s="30"/>
    </row>
    <row r="275" spans="2:3">
      <c r="B275" s="30"/>
      <c r="C275" s="30"/>
    </row>
    <row r="276" spans="2:3">
      <c r="B276" s="30"/>
      <c r="C276" s="30"/>
    </row>
    <row r="277" spans="2:3">
      <c r="B277" s="30"/>
      <c r="C277" s="30"/>
    </row>
    <row r="278" spans="2:3">
      <c r="B278" s="30"/>
      <c r="C278" s="30"/>
    </row>
    <row r="279" spans="2:3">
      <c r="B279" s="30"/>
      <c r="C279" s="30"/>
    </row>
    <row r="280" spans="2:3">
      <c r="B280" s="30"/>
      <c r="C280" s="30"/>
    </row>
    <row r="281" spans="2:3">
      <c r="B281" s="30"/>
      <c r="C281" s="30"/>
    </row>
    <row r="282" spans="2:3">
      <c r="B282" s="30"/>
      <c r="C282" s="30"/>
    </row>
    <row r="283" spans="2:3">
      <c r="B283" s="30"/>
      <c r="C283" s="30"/>
    </row>
    <row r="284" spans="2:3">
      <c r="B284" s="30"/>
      <c r="C284" s="30"/>
    </row>
    <row r="285" spans="2:3">
      <c r="B285" s="30"/>
      <c r="C285" s="30"/>
    </row>
    <row r="286" spans="2:3">
      <c r="B286" s="30"/>
      <c r="C286" s="30"/>
    </row>
    <row r="287" spans="2:3">
      <c r="B287" s="30"/>
      <c r="C287" s="30"/>
    </row>
    <row r="288" spans="2:3">
      <c r="B288" s="30"/>
      <c r="C288" s="30"/>
    </row>
    <row r="289" spans="2:3">
      <c r="B289" s="30"/>
      <c r="C289" s="30"/>
    </row>
    <row r="290" spans="2:3">
      <c r="B290" s="30"/>
      <c r="C290" s="30"/>
    </row>
    <row r="291" spans="2:3">
      <c r="B291" s="30"/>
      <c r="C291" s="30"/>
    </row>
    <row r="292" spans="2:3">
      <c r="B292" s="30"/>
      <c r="C292" s="30"/>
    </row>
    <row r="293" spans="2:3">
      <c r="B293" s="30"/>
      <c r="C293" s="30"/>
    </row>
    <row r="294" spans="2:3">
      <c r="B294" s="30"/>
      <c r="C294" s="30"/>
    </row>
    <row r="295" spans="2:3">
      <c r="B295" s="30"/>
      <c r="C295" s="30"/>
    </row>
    <row r="296" spans="2:3">
      <c r="B296" s="30"/>
      <c r="C296" s="30"/>
    </row>
    <row r="297" spans="2:3">
      <c r="B297" s="30"/>
      <c r="C297" s="30"/>
    </row>
    <row r="298" spans="2:3">
      <c r="B298" s="30"/>
      <c r="C298" s="30"/>
    </row>
    <row r="299" spans="2:3">
      <c r="B299" s="30"/>
      <c r="C299" s="30"/>
    </row>
    <row r="300" spans="2:3">
      <c r="B300" s="30"/>
      <c r="C300" s="30"/>
    </row>
    <row r="301" spans="2:3">
      <c r="B301" s="30"/>
      <c r="C301" s="30"/>
    </row>
    <row r="302" spans="2:3">
      <c r="B302" s="30"/>
      <c r="C302" s="30"/>
    </row>
    <row r="303" spans="2:3">
      <c r="B303" s="30"/>
      <c r="C303" s="30"/>
    </row>
    <row r="304" spans="2:3">
      <c r="B304" s="30"/>
      <c r="C304" s="30"/>
    </row>
    <row r="305" spans="2:3">
      <c r="B305" s="30"/>
      <c r="C305" s="30"/>
    </row>
    <row r="306" spans="2:3">
      <c r="B306" s="30"/>
      <c r="C306" s="30"/>
    </row>
    <row r="307" spans="2:3">
      <c r="B307" s="30"/>
      <c r="C307" s="30"/>
    </row>
  </sheetData>
  <mergeCells count="24">
    <mergeCell ref="B13:B14"/>
    <mergeCell ref="C13:C14"/>
    <mergeCell ref="K13:K14"/>
    <mergeCell ref="L13:L14"/>
    <mergeCell ref="D13:D14"/>
    <mergeCell ref="E13:E14"/>
    <mergeCell ref="F13:F14"/>
    <mergeCell ref="G13:G14"/>
    <mergeCell ref="H13:H14"/>
    <mergeCell ref="I13:I14"/>
    <mergeCell ref="J13:J14"/>
    <mergeCell ref="P13:P14"/>
    <mergeCell ref="Q13:Q14"/>
    <mergeCell ref="P12:Q12"/>
    <mergeCell ref="O13:O14"/>
    <mergeCell ref="M13:M14"/>
    <mergeCell ref="N13:N14"/>
    <mergeCell ref="A1:Q1"/>
    <mergeCell ref="D12:E12"/>
    <mergeCell ref="F12:G12"/>
    <mergeCell ref="H12:I12"/>
    <mergeCell ref="J12:K12"/>
    <mergeCell ref="L12:M12"/>
    <mergeCell ref="N12:O12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36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1º SEMESTREl</vt:lpstr>
      <vt:lpstr>2º SEMESTRE</vt:lpstr>
      <vt:lpstr>'1º SEMESTREl'!Area_de_impressao</vt:lpstr>
      <vt:lpstr>'1º SEMESTREl'!Titulos_de_impressao</vt:lpstr>
      <vt:lpstr>'2º SEMESTRE'!Titulos_de_impressao</vt:lpstr>
    </vt:vector>
  </TitlesOfParts>
  <Company>SEFAZ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manuel.moitas</dc:creator>
  <cp:lastModifiedBy>1179</cp:lastModifiedBy>
  <cp:lastPrinted>2014-01-02T14:50:51Z</cp:lastPrinted>
  <dcterms:created xsi:type="dcterms:W3CDTF">2013-12-23T17:21:30Z</dcterms:created>
  <dcterms:modified xsi:type="dcterms:W3CDTF">2016-12-21T12:35:55Z</dcterms:modified>
</cp:coreProperties>
</file>